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3"/>
  </bookViews>
  <sheets>
    <sheet name="янв-10" sheetId="1" r:id="rId1"/>
    <sheet name="отчет гор. пит" sheetId="2" r:id="rId2"/>
    <sheet name="отчет сух. паек" sheetId="3" r:id="rId3"/>
    <sheet name="ведомость на выдачу сух. пайка" sheetId="4" r:id="rId4"/>
  </sheets>
  <definedNames>
    <definedName name="_xlnm.Print_Area" localSheetId="1">'отчет гор. пит'!$A$1:$AB$50</definedName>
    <definedName name="_xlnm.Print_Area" localSheetId="2">'отчет сух. паек'!$A$1:$G$22</definedName>
  </definedNames>
  <calcPr fullCalcOnLoad="1"/>
</workbook>
</file>

<file path=xl/sharedStrings.xml><?xml version="1.0" encoding="utf-8"?>
<sst xmlns="http://schemas.openxmlformats.org/spreadsheetml/2006/main" count="133" uniqueCount="87">
  <si>
    <t>область</t>
  </si>
  <si>
    <t>город</t>
  </si>
  <si>
    <t>осош</t>
  </si>
  <si>
    <t>итого</t>
  </si>
  <si>
    <t>всего</t>
  </si>
  <si>
    <t>сумма</t>
  </si>
  <si>
    <t>завтраки</t>
  </si>
  <si>
    <t>цена</t>
  </si>
  <si>
    <t>расходов</t>
  </si>
  <si>
    <t>обед</t>
  </si>
  <si>
    <t>инвалиды</t>
  </si>
  <si>
    <t>дни</t>
  </si>
  <si>
    <t>по сух пайкам</t>
  </si>
  <si>
    <t>№ шк.</t>
  </si>
  <si>
    <t>ншдс 1</t>
  </si>
  <si>
    <t>лицей</t>
  </si>
  <si>
    <t>сумма-бюд.</t>
  </si>
  <si>
    <t>многодет.</t>
  </si>
  <si>
    <t>ГПД-17,5%</t>
  </si>
  <si>
    <t>сухпаек</t>
  </si>
  <si>
    <t>1-5 клас.</t>
  </si>
  <si>
    <t>сум.-суб.</t>
  </si>
  <si>
    <t>сум.-бюд.</t>
  </si>
  <si>
    <t>завтраки-3%</t>
  </si>
  <si>
    <t>6-11- м/о</t>
  </si>
  <si>
    <t>род. плата</t>
  </si>
  <si>
    <t>КШП-</t>
  </si>
  <si>
    <t>ЯНВАРЬ</t>
  </si>
  <si>
    <t xml:space="preserve">Разбивка </t>
  </si>
  <si>
    <t>по</t>
  </si>
  <si>
    <t>категориям довольствующихся</t>
  </si>
  <si>
    <t>Дата</t>
  </si>
  <si>
    <t>Обучающиеся 1 - 5 классов / завтрак (за счет средств бюджета Тульской области)</t>
  </si>
  <si>
    <t>Обучающиеся 1 - 5 классов / завтрак (за счет средств бюджета муниципального образования город Тула)</t>
  </si>
  <si>
    <t>Категория обучающихся, которым предоставляется бесплатное питание / вид организации питания</t>
  </si>
  <si>
    <t>Обучающиеся 1 - 5 и 10 - 11 классов из многодетных семей / обед (за счет средств бюджета муниципального образования город Тула)</t>
  </si>
  <si>
    <t>Обучающиеся 6 - 9 классов из многодетных семей / обед (за счет средств бюджета муниципального образования город Тула)</t>
  </si>
  <si>
    <t>Обучающиеся 6 - 9 классов из многодетных семей / обед (за счет средств бюджета Тульской области)</t>
  </si>
  <si>
    <t xml:space="preserve">Обучающиеся 1 - 9 классов, посещающим группы продленного дня из малообеспеченных семей и семей, попавших в трудную жизненную ситуацию / обед (за счет средств бюджета муниципального образования город Тула) </t>
  </si>
  <si>
    <t>Итого за счет средств бюджета муниципального образования город Тула</t>
  </si>
  <si>
    <t xml:space="preserve">Итого за счет средств бюджета Тульской области </t>
  </si>
  <si>
    <t xml:space="preserve">Всего </t>
  </si>
  <si>
    <t xml:space="preserve">кол-во порций </t>
  </si>
  <si>
    <r>
      <t>Отчет по горячему питанию в МБОУ ЦО № _____________ за ___________________________</t>
    </r>
    <r>
      <rPr>
        <b/>
        <sz val="8"/>
        <rFont val="Arial Cyr"/>
        <family val="0"/>
      </rPr>
      <t>(месяц)</t>
    </r>
    <r>
      <rPr>
        <b/>
        <sz val="12"/>
        <rFont val="Arial Cyr"/>
        <family val="2"/>
      </rPr>
      <t xml:space="preserve"> 2017 года.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</si>
  <si>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Обучающиеся 6 - 9 классов из многодетных семей / обед</t>
  </si>
  <si>
    <t>Дети - инвалиды, обучающиеся в 1 - 11 классе / обед (за счет средств бюджета муниципального образования город Тула)</t>
  </si>
  <si>
    <t xml:space="preserve">Дети - инвалиды, обучающиеся в 1 - 11 классе не вошедшие в выше указанные категории / обед </t>
  </si>
  <si>
    <t xml:space="preserve">Обучающиеся 6 - 11 классов из малообеспеченных семей и семей, попавших в трудную жизненную ситуацию / завтрак </t>
  </si>
  <si>
    <t>Категория обучающихся детей - инвалидов, которым предоставляется сухой паек  взамен горячего питания  / вид организации питания</t>
  </si>
  <si>
    <t>Количество дней обучения</t>
  </si>
  <si>
    <t>Х</t>
  </si>
  <si>
    <t>Стоимость сухого пайка за счет средств бюджета Тульской области</t>
  </si>
  <si>
    <t>Стоимость сухого пайка за счет средств бюджета муниципального образования город Тула</t>
  </si>
  <si>
    <t xml:space="preserve">Обучающиеся 1 - 5 классов / завтрак </t>
  </si>
  <si>
    <t xml:space="preserve">Утверждаю: директор МБОУ ЦО №___________ </t>
  </si>
  <si>
    <t>___________________ (подпись) расшифровка</t>
  </si>
  <si>
    <t>МП</t>
  </si>
  <si>
    <t>Ответственное лицо за составления отчета ____________________ (подпись) расшифровка</t>
  </si>
  <si>
    <t>Отчет по выдачи сухого пайка детям - инвалидам, обучающимся на дому в  МБОУ ЦО № _____________ за _______________________ (месяц) 2017 года</t>
  </si>
  <si>
    <t>Обучающиеся 6 - 11 классов из малообеспеченных семей и семей, попавших в трудную жизненную ситуацию / завтрак (за счет средств бюджета муниципального образования город Тула)</t>
  </si>
  <si>
    <t>4 (2гр.*3гр.)</t>
  </si>
  <si>
    <t>7 (5гр.*6гр.)</t>
  </si>
  <si>
    <t>10 (8гр.*9гр.)</t>
  </si>
  <si>
    <t>13 (11гр.*12гр.)</t>
  </si>
  <si>
    <t>16 (14гр.*12гр.)</t>
  </si>
  <si>
    <t>19 (17гр.*18гр.)</t>
  </si>
  <si>
    <t>22 (20гр.*21гр.)</t>
  </si>
  <si>
    <t>25 (23гр.*24гр.)</t>
  </si>
  <si>
    <t>26 (4гр.+16 гр.)</t>
  </si>
  <si>
    <t>27 (7гр.+10гр.+13гр.+ 19гр.+22гр+25гр)</t>
  </si>
  <si>
    <t>28 (26гр.+27г.р)</t>
  </si>
  <si>
    <t>Приложение: ведомость на получение сухого пайка на _____________ листе (ах)</t>
  </si>
  <si>
    <t>Ведомость на получение сухих пайков в МБОУ ЦО №________________ родителями (законными предствавителями) обущающихся на дому, детей-инвалидов</t>
  </si>
  <si>
    <t>№ п/п</t>
  </si>
  <si>
    <t>ФИО обущающихся</t>
  </si>
  <si>
    <t xml:space="preserve">Стоимость ежедневного питания </t>
  </si>
  <si>
    <t>Сумма сухого пайка за месяц</t>
  </si>
  <si>
    <t>ФИО родителя (законного предствавителя)</t>
  </si>
  <si>
    <t>Подпись родителя (законного предствавителя)</t>
  </si>
  <si>
    <t>в ______________________ (месяц)  20_____год</t>
  </si>
  <si>
    <t>"_______" ____________________ 20_____ г.</t>
  </si>
  <si>
    <t xml:space="preserve"> "_______" ____________________ 20_____ г.</t>
  </si>
  <si>
    <t>Дата получение</t>
  </si>
  <si>
    <t>Ответственное лицо за ведение ведомость   ____________________     (подпись) расшифровка</t>
  </si>
  <si>
    <t>___________________    (подпись) расшифровка</t>
  </si>
  <si>
    <t>Директор МБОУ "ЦО № "</t>
  </si>
  <si>
    <t xml:space="preserve">Приложение №2 к единой учетной политике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</si>
</sst>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/m"/>
    <numFmt numFmtId="174" formatCode="d\ mmm"/>
    <numFmt numFmtId="175" formatCode="[$-FC19]d\ mmmm\ yyyy\ &quot;г.&quot;"/>
    <numFmt numFmtId="176" formatCode="dd/mm/yy;@"/>
    <numFmt numFmtId="177" formatCode="d/m;@"/>
    <numFmt numFmtId="178" formatCode="[$-419]d\ mmm;@"/>
    <numFmt numFmtId="179" formatCode="0.000"/>
    <numFmt numFmtId="180" formatCode="d/m/yy;@"/>
    <numFmt numFmtId="181" formatCode="mmm/yyyy"/>
  </numFmts>
  <fonts count="42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180" fontId="2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1" fontId="2" fillId="33" borderId="13" xfId="0" applyNumberFormat="1" applyFont="1" applyFill="1" applyBorder="1" applyAlignment="1">
      <alignment/>
    </xf>
    <xf numFmtId="2" fontId="2" fillId="33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" fontId="2" fillId="0" borderId="18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0" fontId="2" fillId="33" borderId="13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7.00390625" style="0" customWidth="1"/>
    <col min="2" max="2" width="10.00390625" style="0" customWidth="1"/>
    <col min="3" max="3" width="9.375" style="0" customWidth="1"/>
    <col min="4" max="4" width="8.75390625" style="0" hidden="1" customWidth="1"/>
    <col min="5" max="5" width="11.625" style="0" customWidth="1"/>
    <col min="6" max="6" width="10.625" style="0" hidden="1" customWidth="1"/>
    <col min="7" max="7" width="9.25390625" style="0" customWidth="1"/>
    <col min="8" max="8" width="0.12890625" style="0" customWidth="1"/>
    <col min="9" max="9" width="9.25390625" style="0" customWidth="1"/>
    <col min="10" max="10" width="10.625" style="0" customWidth="1"/>
    <col min="11" max="11" width="6.625" style="0" hidden="1" customWidth="1"/>
    <col min="12" max="12" width="9.625" style="0" customWidth="1"/>
    <col min="13" max="13" width="9.875" style="0" customWidth="1"/>
    <col min="14" max="14" width="10.00390625" style="0" customWidth="1"/>
    <col min="15" max="15" width="9.625" style="0" customWidth="1"/>
    <col min="16" max="16" width="10.25390625" style="0" customWidth="1"/>
  </cols>
  <sheetData>
    <row r="1" spans="1:16" ht="12.75">
      <c r="A1" s="2"/>
      <c r="B1" s="2"/>
      <c r="C1" s="3"/>
      <c r="D1" s="18"/>
      <c r="E1" s="3"/>
      <c r="F1" s="5"/>
      <c r="G1" s="4"/>
      <c r="H1" s="3"/>
      <c r="I1" s="6"/>
      <c r="J1" s="6"/>
      <c r="K1" s="3"/>
      <c r="L1" s="3"/>
      <c r="M1" s="3"/>
      <c r="N1" s="3"/>
      <c r="O1" s="3"/>
      <c r="P1" s="3"/>
    </row>
    <row r="2" spans="1:16" ht="12.75">
      <c r="A2" s="2" t="s">
        <v>26</v>
      </c>
      <c r="B2" s="2" t="s">
        <v>27</v>
      </c>
      <c r="C2" s="6">
        <v>2010</v>
      </c>
      <c r="D2" s="3"/>
      <c r="E2" s="3"/>
      <c r="F2" s="3"/>
      <c r="G2" s="24" t="s">
        <v>28</v>
      </c>
      <c r="H2" s="3"/>
      <c r="I2" s="6" t="s">
        <v>29</v>
      </c>
      <c r="J2" s="7" t="s">
        <v>30</v>
      </c>
      <c r="K2" s="3"/>
      <c r="L2" s="3"/>
      <c r="M2" s="3"/>
      <c r="N2" s="3"/>
      <c r="O2" s="3"/>
      <c r="P2" s="3"/>
    </row>
    <row r="3" spans="1:16" ht="12.75">
      <c r="A3" s="6"/>
      <c r="B3" s="6"/>
      <c r="C3" s="3"/>
      <c r="D3" s="3"/>
      <c r="E3" s="6"/>
      <c r="F3" s="3"/>
      <c r="G3" s="6"/>
      <c r="H3" s="3"/>
      <c r="I3" s="6"/>
      <c r="J3" s="6"/>
      <c r="K3" s="3"/>
      <c r="L3" s="3"/>
      <c r="M3" s="3"/>
      <c r="N3" s="3"/>
      <c r="O3" s="3"/>
      <c r="P3" s="3"/>
    </row>
    <row r="4" spans="1:16" ht="12.75">
      <c r="A4" s="8" t="s">
        <v>13</v>
      </c>
      <c r="B4" s="9" t="s">
        <v>6</v>
      </c>
      <c r="C4" s="9" t="s">
        <v>6</v>
      </c>
      <c r="D4" s="10"/>
      <c r="E4" s="9" t="s">
        <v>23</v>
      </c>
      <c r="F4" s="10"/>
      <c r="G4" s="9" t="s">
        <v>9</v>
      </c>
      <c r="H4" s="10"/>
      <c r="I4" s="9" t="s">
        <v>9</v>
      </c>
      <c r="J4" s="8" t="s">
        <v>9</v>
      </c>
      <c r="K4" s="23"/>
      <c r="L4" s="8" t="s">
        <v>19</v>
      </c>
      <c r="M4" s="11" t="s">
        <v>3</v>
      </c>
      <c r="N4" s="11" t="s">
        <v>3</v>
      </c>
      <c r="O4" s="11" t="s">
        <v>3</v>
      </c>
      <c r="P4" s="11" t="s">
        <v>4</v>
      </c>
    </row>
    <row r="5" spans="1:16" ht="12.75">
      <c r="A5" s="12"/>
      <c r="B5" s="13" t="s">
        <v>20</v>
      </c>
      <c r="C5" s="13" t="s">
        <v>20</v>
      </c>
      <c r="D5" s="14"/>
      <c r="E5" s="13" t="s">
        <v>24</v>
      </c>
      <c r="F5" s="14"/>
      <c r="G5" s="13" t="s">
        <v>17</v>
      </c>
      <c r="H5" s="14"/>
      <c r="I5" s="13" t="s">
        <v>10</v>
      </c>
      <c r="J5" s="12" t="s">
        <v>18</v>
      </c>
      <c r="K5" s="12"/>
      <c r="L5" s="12"/>
      <c r="M5" s="11" t="s">
        <v>0</v>
      </c>
      <c r="N5" s="11" t="s">
        <v>1</v>
      </c>
      <c r="O5" s="11" t="s">
        <v>25</v>
      </c>
      <c r="P5" s="11" t="s">
        <v>8</v>
      </c>
    </row>
    <row r="6" spans="1:16" ht="12.75">
      <c r="A6" s="11"/>
      <c r="B6" s="19" t="s">
        <v>21</v>
      </c>
      <c r="C6" s="11" t="s">
        <v>22</v>
      </c>
      <c r="D6" s="11" t="s">
        <v>5</v>
      </c>
      <c r="E6" s="11" t="s">
        <v>16</v>
      </c>
      <c r="F6" s="20"/>
      <c r="G6" s="11" t="s">
        <v>22</v>
      </c>
      <c r="H6" s="20"/>
      <c r="I6" s="11" t="s">
        <v>22</v>
      </c>
      <c r="J6" s="11" t="s">
        <v>16</v>
      </c>
      <c r="K6" s="11"/>
      <c r="L6" s="11" t="s">
        <v>22</v>
      </c>
      <c r="M6" s="11"/>
      <c r="N6" s="11"/>
      <c r="O6" s="11"/>
      <c r="P6" s="11"/>
    </row>
    <row r="7" spans="1:16" ht="12.75">
      <c r="A7" s="11"/>
      <c r="B7" s="19"/>
      <c r="C7" s="19"/>
      <c r="D7" s="20"/>
      <c r="E7" s="19"/>
      <c r="F7" s="20"/>
      <c r="G7" s="19"/>
      <c r="H7" s="20"/>
      <c r="I7" s="19"/>
      <c r="J7" s="11"/>
      <c r="K7" s="11"/>
      <c r="L7" s="11"/>
      <c r="M7" s="11"/>
      <c r="N7" s="11"/>
      <c r="O7" s="11"/>
      <c r="P7" s="11"/>
    </row>
    <row r="8" spans="1:16" ht="12.75">
      <c r="A8" s="11">
        <v>1</v>
      </c>
      <c r="B8" s="22">
        <v>57462.9</v>
      </c>
      <c r="C8" s="22">
        <v>15137.1</v>
      </c>
      <c r="D8" s="21"/>
      <c r="E8" s="22">
        <v>2760</v>
      </c>
      <c r="F8" s="21"/>
      <c r="G8" s="22">
        <v>2640</v>
      </c>
      <c r="H8" s="21"/>
      <c r="I8" s="22">
        <v>1110</v>
      </c>
      <c r="J8" s="15">
        <v>2850</v>
      </c>
      <c r="K8" s="15"/>
      <c r="L8" s="15">
        <v>4400</v>
      </c>
      <c r="M8" s="22">
        <v>57462.9</v>
      </c>
      <c r="N8" s="15">
        <f>C8+E8+G8+I8+J8+L8</f>
        <v>28897.1</v>
      </c>
      <c r="O8" s="15"/>
      <c r="P8" s="15">
        <f aca="true" t="shared" si="0" ref="P8:P17">M8+N8</f>
        <v>86360</v>
      </c>
    </row>
    <row r="9" spans="1:16" ht="12.75">
      <c r="A9" s="11" t="s">
        <v>2</v>
      </c>
      <c r="B9" s="22"/>
      <c r="C9" s="22"/>
      <c r="D9" s="21"/>
      <c r="E9" s="22">
        <v>5980</v>
      </c>
      <c r="F9" s="21"/>
      <c r="G9" s="22">
        <v>1470</v>
      </c>
      <c r="H9" s="21"/>
      <c r="I9" s="22"/>
      <c r="J9" s="15"/>
      <c r="K9" s="15"/>
      <c r="L9" s="15"/>
      <c r="M9" s="22"/>
      <c r="N9" s="15">
        <f aca="true" t="shared" si="1" ref="N9:N22">C9+E9+G9+I9+J9+L9</f>
        <v>7450</v>
      </c>
      <c r="O9" s="15"/>
      <c r="P9" s="15">
        <f t="shared" si="0"/>
        <v>7450</v>
      </c>
    </row>
    <row r="10" spans="1:16" ht="12.75">
      <c r="A10" s="11">
        <v>29</v>
      </c>
      <c r="B10" s="22">
        <v>41270.52</v>
      </c>
      <c r="C10" s="22">
        <v>16089.48</v>
      </c>
      <c r="D10" s="21"/>
      <c r="E10" s="22"/>
      <c r="F10" s="21"/>
      <c r="G10" s="22"/>
      <c r="H10" s="21"/>
      <c r="I10" s="22">
        <v>420</v>
      </c>
      <c r="J10" s="15">
        <v>13350</v>
      </c>
      <c r="K10" s="15"/>
      <c r="L10" s="15">
        <v>700</v>
      </c>
      <c r="M10" s="22">
        <v>41270.52</v>
      </c>
      <c r="N10" s="15">
        <f t="shared" si="1"/>
        <v>30559.48</v>
      </c>
      <c r="O10" s="15"/>
      <c r="P10" s="15">
        <f t="shared" si="0"/>
        <v>71830</v>
      </c>
    </row>
    <row r="11" spans="1:16" ht="12.75">
      <c r="A11" s="11">
        <v>43</v>
      </c>
      <c r="B11" s="22">
        <v>8806.68</v>
      </c>
      <c r="C11" s="22">
        <v>3433.32</v>
      </c>
      <c r="D11" s="21"/>
      <c r="E11" s="22">
        <v>1440</v>
      </c>
      <c r="F11" s="21"/>
      <c r="G11" s="22">
        <v>720</v>
      </c>
      <c r="H11" s="21"/>
      <c r="I11" s="22">
        <v>360</v>
      </c>
      <c r="J11" s="15">
        <v>1680</v>
      </c>
      <c r="K11" s="15"/>
      <c r="L11" s="15">
        <v>1440</v>
      </c>
      <c r="M11" s="22">
        <v>8806.68</v>
      </c>
      <c r="N11" s="15">
        <f t="shared" si="1"/>
        <v>9073.32</v>
      </c>
      <c r="O11" s="15"/>
      <c r="P11" s="15">
        <f t="shared" si="0"/>
        <v>17880</v>
      </c>
    </row>
    <row r="12" spans="1:16" ht="12.75">
      <c r="A12" s="11">
        <v>44</v>
      </c>
      <c r="B12" s="22">
        <v>8288.64</v>
      </c>
      <c r="C12" s="22">
        <v>3231.36</v>
      </c>
      <c r="D12" s="21"/>
      <c r="E12" s="22">
        <v>1880</v>
      </c>
      <c r="F12" s="21"/>
      <c r="G12" s="22">
        <v>2190</v>
      </c>
      <c r="H12" s="21"/>
      <c r="I12" s="22">
        <v>300</v>
      </c>
      <c r="J12" s="15">
        <v>1320</v>
      </c>
      <c r="K12" s="15"/>
      <c r="L12" s="15">
        <v>3480</v>
      </c>
      <c r="M12" s="22">
        <v>8288.64</v>
      </c>
      <c r="N12" s="15">
        <f t="shared" si="1"/>
        <v>12401.36</v>
      </c>
      <c r="O12" s="15"/>
      <c r="P12" s="15">
        <f t="shared" si="0"/>
        <v>20690</v>
      </c>
    </row>
    <row r="13" spans="1:16" ht="12.75">
      <c r="A13" s="11">
        <v>48</v>
      </c>
      <c r="B13" s="22">
        <v>13028.09</v>
      </c>
      <c r="C13" s="22">
        <v>3431.91</v>
      </c>
      <c r="D13" s="21"/>
      <c r="E13" s="22">
        <v>1180</v>
      </c>
      <c r="F13" s="21"/>
      <c r="G13" s="22">
        <v>3660</v>
      </c>
      <c r="H13" s="21"/>
      <c r="I13" s="22"/>
      <c r="J13" s="15">
        <v>3210</v>
      </c>
      <c r="K13" s="15"/>
      <c r="L13" s="15">
        <v>2100</v>
      </c>
      <c r="M13" s="22">
        <v>13028.09</v>
      </c>
      <c r="N13" s="15">
        <f t="shared" si="1"/>
        <v>13581.91</v>
      </c>
      <c r="O13" s="15"/>
      <c r="P13" s="15">
        <f t="shared" si="0"/>
        <v>26610</v>
      </c>
    </row>
    <row r="14" spans="1:16" ht="12.75">
      <c r="A14" s="11">
        <v>52</v>
      </c>
      <c r="B14" s="22">
        <v>57114.64</v>
      </c>
      <c r="C14" s="22">
        <v>15045.36</v>
      </c>
      <c r="D14" s="21"/>
      <c r="E14" s="22">
        <v>1220</v>
      </c>
      <c r="F14" s="21"/>
      <c r="G14" s="22"/>
      <c r="H14" s="21"/>
      <c r="I14" s="22">
        <v>780</v>
      </c>
      <c r="J14" s="15">
        <v>3780</v>
      </c>
      <c r="K14" s="15"/>
      <c r="L14" s="15">
        <v>1050</v>
      </c>
      <c r="M14" s="22">
        <v>57114.64</v>
      </c>
      <c r="N14" s="15">
        <f t="shared" si="1"/>
        <v>21875.36</v>
      </c>
      <c r="O14" s="15"/>
      <c r="P14" s="15">
        <f t="shared" si="0"/>
        <v>78990</v>
      </c>
    </row>
    <row r="15" spans="1:16" ht="12.75">
      <c r="A15" s="11">
        <v>53</v>
      </c>
      <c r="B15" s="22">
        <v>27254.66</v>
      </c>
      <c r="C15" s="22">
        <v>10625.34</v>
      </c>
      <c r="D15" s="21"/>
      <c r="E15" s="22">
        <v>1060</v>
      </c>
      <c r="F15" s="21"/>
      <c r="G15" s="22">
        <v>1170</v>
      </c>
      <c r="H15" s="21"/>
      <c r="I15" s="22">
        <v>1080</v>
      </c>
      <c r="J15" s="15">
        <v>5130</v>
      </c>
      <c r="K15" s="15"/>
      <c r="L15" s="15">
        <v>3620</v>
      </c>
      <c r="M15" s="22">
        <v>27254.66</v>
      </c>
      <c r="N15" s="15">
        <f t="shared" si="1"/>
        <v>22685.34</v>
      </c>
      <c r="O15" s="15"/>
      <c r="P15" s="15">
        <f t="shared" si="0"/>
        <v>49940</v>
      </c>
    </row>
    <row r="16" spans="1:16" ht="12.75">
      <c r="A16" s="11">
        <v>55</v>
      </c>
      <c r="B16" s="22">
        <v>68784.2</v>
      </c>
      <c r="C16" s="22">
        <v>26815.8</v>
      </c>
      <c r="D16" s="21"/>
      <c r="E16" s="22">
        <v>3880</v>
      </c>
      <c r="F16" s="21"/>
      <c r="G16" s="22">
        <f>1200+1260</f>
        <v>2460</v>
      </c>
      <c r="H16" s="21"/>
      <c r="I16" s="22">
        <f>540+1350</f>
        <v>1890</v>
      </c>
      <c r="J16" s="15">
        <v>4800</v>
      </c>
      <c r="K16" s="15"/>
      <c r="L16" s="15">
        <f>2970+2880</f>
        <v>5850</v>
      </c>
      <c r="M16" s="22">
        <v>68784.2</v>
      </c>
      <c r="N16" s="15">
        <f t="shared" si="1"/>
        <v>45695.8</v>
      </c>
      <c r="O16" s="15"/>
      <c r="P16" s="15">
        <f t="shared" si="0"/>
        <v>114480</v>
      </c>
    </row>
    <row r="17" spans="1:16" ht="12.75">
      <c r="A17" s="11">
        <v>59</v>
      </c>
      <c r="B17" s="22">
        <v>5255.56</v>
      </c>
      <c r="C17" s="22">
        <v>1384.44</v>
      </c>
      <c r="D17" s="21"/>
      <c r="E17" s="22">
        <v>1400</v>
      </c>
      <c r="F17" s="21"/>
      <c r="G17" s="22">
        <v>2850</v>
      </c>
      <c r="H17" s="21">
        <v>300</v>
      </c>
      <c r="I17" s="22">
        <v>300</v>
      </c>
      <c r="J17" s="15">
        <v>2070</v>
      </c>
      <c r="K17" s="15"/>
      <c r="L17" s="15">
        <v>200</v>
      </c>
      <c r="M17" s="22">
        <v>5255.56</v>
      </c>
      <c r="N17" s="15">
        <f t="shared" si="1"/>
        <v>8204.44</v>
      </c>
      <c r="O17" s="15"/>
      <c r="P17" s="15">
        <f t="shared" si="0"/>
        <v>13460</v>
      </c>
    </row>
    <row r="18" spans="1:16" ht="12.75">
      <c r="A18" s="11" t="s">
        <v>14</v>
      </c>
      <c r="B18" s="22">
        <v>10821.28</v>
      </c>
      <c r="C18" s="22">
        <v>4218.72</v>
      </c>
      <c r="D18" s="21"/>
      <c r="E18" s="22"/>
      <c r="F18" s="21"/>
      <c r="G18" s="22">
        <v>2370</v>
      </c>
      <c r="H18" s="21"/>
      <c r="I18" s="22">
        <v>360</v>
      </c>
      <c r="J18" s="15">
        <v>2700</v>
      </c>
      <c r="K18" s="15"/>
      <c r="L18" s="15"/>
      <c r="M18" s="22">
        <v>10821.28</v>
      </c>
      <c r="N18" s="15">
        <f t="shared" si="1"/>
        <v>9648.720000000001</v>
      </c>
      <c r="O18" s="15">
        <v>32170</v>
      </c>
      <c r="P18" s="15">
        <f>M18+N18+O18</f>
        <v>52640</v>
      </c>
    </row>
    <row r="19" spans="1:16" ht="12.75">
      <c r="A19" s="11" t="s">
        <v>15</v>
      </c>
      <c r="B19" s="22">
        <v>19066.75</v>
      </c>
      <c r="C19" s="22">
        <v>7433.25</v>
      </c>
      <c r="D19" s="21"/>
      <c r="E19" s="22">
        <f>2620+140</f>
        <v>2760</v>
      </c>
      <c r="F19" s="21"/>
      <c r="G19" s="22">
        <f>2460+180</f>
        <v>2640</v>
      </c>
      <c r="H19" s="21"/>
      <c r="I19" s="22">
        <f>2370+90</f>
        <v>2460</v>
      </c>
      <c r="J19" s="15"/>
      <c r="K19" s="15"/>
      <c r="L19" s="15"/>
      <c r="M19" s="22">
        <v>19066.75</v>
      </c>
      <c r="N19" s="15">
        <f t="shared" si="1"/>
        <v>15293.25</v>
      </c>
      <c r="O19" s="15"/>
      <c r="P19" s="15">
        <f>M19+N19</f>
        <v>34360</v>
      </c>
    </row>
    <row r="20" spans="1:16" ht="12.75">
      <c r="A20" s="11">
        <v>10</v>
      </c>
      <c r="B20" s="22">
        <v>54566.88</v>
      </c>
      <c r="C20" s="22">
        <v>21273.12</v>
      </c>
      <c r="D20" s="21"/>
      <c r="E20" s="22">
        <v>2160</v>
      </c>
      <c r="F20" s="21"/>
      <c r="G20" s="22">
        <v>1680</v>
      </c>
      <c r="H20" s="21"/>
      <c r="I20" s="22">
        <v>720</v>
      </c>
      <c r="J20" s="15">
        <v>5160</v>
      </c>
      <c r="K20" s="15"/>
      <c r="L20" s="15">
        <v>5170</v>
      </c>
      <c r="M20" s="22">
        <v>54566.88</v>
      </c>
      <c r="N20" s="15">
        <f t="shared" si="1"/>
        <v>36163.119999999995</v>
      </c>
      <c r="O20" s="15"/>
      <c r="P20" s="15">
        <f>M20+N20</f>
        <v>90730</v>
      </c>
    </row>
    <row r="21" spans="1:16" ht="12.75">
      <c r="A21" s="11">
        <v>28</v>
      </c>
      <c r="B21" s="22">
        <v>83706.63</v>
      </c>
      <c r="C21" s="22">
        <v>32633.37</v>
      </c>
      <c r="D21" s="21"/>
      <c r="E21" s="22">
        <v>8480</v>
      </c>
      <c r="F21" s="21"/>
      <c r="G21" s="22">
        <v>450</v>
      </c>
      <c r="H21" s="21"/>
      <c r="I21" s="22">
        <v>1650</v>
      </c>
      <c r="J21" s="15">
        <v>24120</v>
      </c>
      <c r="K21" s="15"/>
      <c r="L21" s="15">
        <v>6060</v>
      </c>
      <c r="M21" s="22">
        <v>83706.63</v>
      </c>
      <c r="N21" s="15">
        <f t="shared" si="1"/>
        <v>73393.37</v>
      </c>
      <c r="O21" s="15"/>
      <c r="P21" s="15">
        <f>M21+N21</f>
        <v>157100</v>
      </c>
    </row>
    <row r="22" spans="1:16" ht="12.75">
      <c r="A22" s="11">
        <v>71</v>
      </c>
      <c r="B22" s="22">
        <v>55769</v>
      </c>
      <c r="C22" s="22">
        <v>14691</v>
      </c>
      <c r="D22" s="21"/>
      <c r="E22" s="22">
        <v>980</v>
      </c>
      <c r="F22" s="21"/>
      <c r="G22" s="22">
        <v>330</v>
      </c>
      <c r="H22" s="21"/>
      <c r="I22" s="22">
        <v>2850</v>
      </c>
      <c r="J22" s="15">
        <v>5100</v>
      </c>
      <c r="K22" s="15"/>
      <c r="L22" s="15">
        <v>3250</v>
      </c>
      <c r="M22" s="22">
        <v>55769</v>
      </c>
      <c r="N22" s="15">
        <f t="shared" si="1"/>
        <v>27201</v>
      </c>
      <c r="O22" s="15"/>
      <c r="P22" s="15">
        <f>M22+N22</f>
        <v>82970</v>
      </c>
    </row>
    <row r="23" spans="1:16" ht="12.75">
      <c r="A23" s="11"/>
      <c r="B23" s="22"/>
      <c r="C23" s="22"/>
      <c r="D23" s="21"/>
      <c r="E23" s="22"/>
      <c r="F23" s="21"/>
      <c r="G23" s="22"/>
      <c r="H23" s="21"/>
      <c r="I23" s="22"/>
      <c r="J23" s="15"/>
      <c r="K23" s="15"/>
      <c r="L23" s="15"/>
      <c r="M23" s="15"/>
      <c r="N23" s="15"/>
      <c r="O23" s="15"/>
      <c r="P23" s="15"/>
    </row>
    <row r="24" spans="1:16" ht="12.75">
      <c r="A24" s="11" t="s">
        <v>3</v>
      </c>
      <c r="B24" s="22">
        <f>SUM(B8:B23)</f>
        <v>511196.43000000005</v>
      </c>
      <c r="C24" s="22">
        <f aca="true" t="shared" si="2" ref="C24:P24">SUM(C8:C23)</f>
        <v>175443.57</v>
      </c>
      <c r="D24" s="22">
        <f t="shared" si="2"/>
        <v>0</v>
      </c>
      <c r="E24" s="22">
        <f t="shared" si="2"/>
        <v>35180</v>
      </c>
      <c r="F24" s="22">
        <f t="shared" si="2"/>
        <v>0</v>
      </c>
      <c r="G24" s="22">
        <f t="shared" si="2"/>
        <v>24630</v>
      </c>
      <c r="H24" s="22">
        <f t="shared" si="2"/>
        <v>300</v>
      </c>
      <c r="I24" s="22">
        <f t="shared" si="2"/>
        <v>14280</v>
      </c>
      <c r="J24" s="22">
        <f t="shared" si="2"/>
        <v>75270</v>
      </c>
      <c r="K24" s="22">
        <f t="shared" si="2"/>
        <v>0</v>
      </c>
      <c r="L24" s="22">
        <f t="shared" si="2"/>
        <v>37320</v>
      </c>
      <c r="M24" s="22">
        <f t="shared" si="2"/>
        <v>511196.43000000005</v>
      </c>
      <c r="N24" s="22">
        <f t="shared" si="2"/>
        <v>362123.56999999995</v>
      </c>
      <c r="O24" s="22">
        <f t="shared" si="2"/>
        <v>32170</v>
      </c>
      <c r="P24" s="15">
        <f t="shared" si="2"/>
        <v>905490</v>
      </c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 t="s">
        <v>11</v>
      </c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16"/>
      <c r="O29" s="16"/>
      <c r="P29" s="16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16"/>
      <c r="O30" s="16"/>
      <c r="P30" s="16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 t="s">
        <v>12</v>
      </c>
      <c r="L31" s="3"/>
      <c r="M31" s="3"/>
      <c r="N31" s="16"/>
      <c r="O31" s="16"/>
      <c r="P31" s="17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6"/>
      <c r="O32" s="16"/>
      <c r="P32" s="16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6"/>
      <c r="O33" s="16"/>
      <c r="P33" s="16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view="pageBreakPreview" zoomScale="50" zoomScaleSheetLayoutView="50" zoomScalePageLayoutView="0" workbookViewId="0" topLeftCell="A1">
      <selection activeCell="N28" sqref="N28"/>
    </sheetView>
  </sheetViews>
  <sheetFormatPr defaultColWidth="9.00390625" defaultRowHeight="12.75"/>
  <cols>
    <col min="1" max="1" width="19.375" style="1" customWidth="1"/>
    <col min="2" max="2" width="6.75390625" style="1" customWidth="1"/>
    <col min="3" max="3" width="6.875" style="1" customWidth="1"/>
    <col min="4" max="4" width="8.875" style="1" customWidth="1"/>
    <col min="5" max="5" width="6.625" style="1" customWidth="1"/>
    <col min="6" max="6" width="7.25390625" style="1" customWidth="1"/>
    <col min="7" max="7" width="9.75390625" style="1" customWidth="1"/>
    <col min="8" max="8" width="8.625" style="1" customWidth="1"/>
    <col min="9" max="9" width="7.00390625" style="1" customWidth="1"/>
    <col min="10" max="10" width="9.875" style="1" customWidth="1"/>
    <col min="11" max="11" width="6.00390625" style="1" customWidth="1"/>
    <col min="12" max="12" width="6.875" style="1" customWidth="1"/>
    <col min="13" max="13" width="11.75390625" style="1" customWidth="1"/>
    <col min="14" max="14" width="6.75390625" style="1" customWidth="1"/>
    <col min="15" max="15" width="6.125" style="1" customWidth="1"/>
    <col min="16" max="16" width="12.125" style="1" customWidth="1"/>
    <col min="17" max="17" width="5.875" style="1" customWidth="1"/>
    <col min="18" max="18" width="6.375" style="1" customWidth="1"/>
    <col min="19" max="19" width="14.75390625" style="1" customWidth="1"/>
    <col min="20" max="20" width="6.625" style="1" customWidth="1"/>
    <col min="21" max="21" width="7.625" style="1" customWidth="1"/>
    <col min="22" max="22" width="12.125" style="1" customWidth="1"/>
    <col min="23" max="23" width="7.125" style="1" customWidth="1"/>
    <col min="24" max="24" width="6.75390625" style="1" customWidth="1"/>
    <col min="25" max="25" width="12.25390625" style="1" customWidth="1"/>
    <col min="26" max="26" width="11.75390625" style="1" customWidth="1"/>
    <col min="27" max="27" width="15.625" style="1" customWidth="1"/>
    <col min="28" max="28" width="12.625" style="1" customWidth="1"/>
    <col min="29" max="16384" width="9.125" style="1" customWidth="1"/>
  </cols>
  <sheetData>
    <row r="1" spans="1:28" ht="11.25" customHeight="1">
      <c r="A1" s="2"/>
      <c r="B1" s="2"/>
      <c r="C1" s="2"/>
      <c r="D1" s="25"/>
      <c r="E1" s="3"/>
      <c r="F1" s="26"/>
      <c r="G1" s="35"/>
      <c r="I1" s="36"/>
      <c r="J1" s="5"/>
      <c r="K1" s="65"/>
      <c r="L1" s="65"/>
      <c r="M1" s="65"/>
      <c r="O1" s="3"/>
      <c r="P1" s="3"/>
      <c r="T1" s="27"/>
      <c r="W1" s="27"/>
      <c r="Y1" s="76" t="s">
        <v>54</v>
      </c>
      <c r="Z1" s="76"/>
      <c r="AA1" s="76"/>
      <c r="AB1" s="65"/>
    </row>
    <row r="2" spans="1:28" ht="11.25" customHeight="1">
      <c r="A2" s="2"/>
      <c r="B2" s="2"/>
      <c r="C2" s="2"/>
      <c r="D2" s="25"/>
      <c r="E2" s="3"/>
      <c r="F2" s="26"/>
      <c r="G2" s="35"/>
      <c r="I2" s="36"/>
      <c r="J2" s="5"/>
      <c r="K2" s="44"/>
      <c r="L2" s="44"/>
      <c r="M2" s="44"/>
      <c r="O2" s="3"/>
      <c r="P2" s="3"/>
      <c r="T2" s="27"/>
      <c r="W2" s="27"/>
      <c r="Y2" s="66"/>
      <c r="Z2" s="66"/>
      <c r="AA2" s="66"/>
      <c r="AB2" s="44"/>
    </row>
    <row r="3" spans="1:28" ht="11.25" customHeight="1">
      <c r="A3" s="2"/>
      <c r="B3" s="2"/>
      <c r="C3" s="2"/>
      <c r="D3" s="25"/>
      <c r="E3" s="3"/>
      <c r="F3" s="26"/>
      <c r="G3" s="35"/>
      <c r="I3" s="36"/>
      <c r="J3" s="5"/>
      <c r="K3" s="44"/>
      <c r="L3" s="44"/>
      <c r="M3" s="44"/>
      <c r="O3" s="3"/>
      <c r="P3" s="3"/>
      <c r="T3" s="27"/>
      <c r="W3" s="27"/>
      <c r="Y3" s="76" t="s">
        <v>55</v>
      </c>
      <c r="Z3" s="76"/>
      <c r="AA3" s="76"/>
      <c r="AB3" s="65"/>
    </row>
    <row r="4" spans="1:28" ht="11.25" customHeight="1">
      <c r="A4" s="2"/>
      <c r="B4" s="2"/>
      <c r="C4" s="2"/>
      <c r="D4" s="25"/>
      <c r="E4" s="3"/>
      <c r="F4" s="26"/>
      <c r="G4" s="35"/>
      <c r="I4" s="36"/>
      <c r="J4" s="5"/>
      <c r="K4" s="44"/>
      <c r="L4" s="44"/>
      <c r="M4" s="44"/>
      <c r="O4" s="3"/>
      <c r="P4" s="3"/>
      <c r="T4" s="27"/>
      <c r="W4" s="27"/>
      <c r="Y4" s="66"/>
      <c r="Z4" s="44" t="s">
        <v>56</v>
      </c>
      <c r="AA4" s="66"/>
      <c r="AB4" s="65"/>
    </row>
    <row r="5" spans="1:28" ht="11.25" customHeight="1">
      <c r="A5" s="2"/>
      <c r="B5" s="2"/>
      <c r="C5" s="2"/>
      <c r="D5" s="25"/>
      <c r="E5" s="3"/>
      <c r="F5" s="26"/>
      <c r="G5" s="35"/>
      <c r="I5" s="36"/>
      <c r="J5" s="5"/>
      <c r="K5" s="44"/>
      <c r="L5" s="44"/>
      <c r="M5" s="44"/>
      <c r="O5" s="3"/>
      <c r="P5" s="3"/>
      <c r="T5" s="27"/>
      <c r="W5" s="27"/>
      <c r="Y5" s="44"/>
      <c r="Z5" s="44" t="s">
        <v>80</v>
      </c>
      <c r="AA5" s="44"/>
      <c r="AB5" s="44"/>
    </row>
    <row r="6" spans="1:28" ht="11.25" customHeight="1">
      <c r="A6" s="2"/>
      <c r="B6" s="2"/>
      <c r="C6" s="2"/>
      <c r="D6" s="25"/>
      <c r="E6" s="3"/>
      <c r="F6" s="26"/>
      <c r="G6" s="35"/>
      <c r="I6" s="36"/>
      <c r="J6" s="5"/>
      <c r="K6" s="44"/>
      <c r="L6" s="44"/>
      <c r="M6" s="44"/>
      <c r="O6" s="3"/>
      <c r="P6" s="3"/>
      <c r="T6" s="27"/>
      <c r="W6" s="27"/>
      <c r="Y6" s="44"/>
      <c r="Z6" s="44"/>
      <c r="AA6" s="44"/>
      <c r="AB6" s="44"/>
    </row>
    <row r="7" spans="1:28" ht="18.75" customHeight="1">
      <c r="A7" s="78" t="s">
        <v>43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</row>
    <row r="8" spans="1:28" ht="17.25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</row>
    <row r="9" spans="1:28" ht="17.25" customHeight="1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72"/>
      <c r="AA9" s="72"/>
      <c r="AB9" s="72"/>
    </row>
    <row r="10" spans="1:28" ht="103.5" customHeight="1">
      <c r="A10" s="45" t="s">
        <v>34</v>
      </c>
      <c r="B10" s="77" t="s">
        <v>32</v>
      </c>
      <c r="C10" s="77"/>
      <c r="D10" s="77"/>
      <c r="E10" s="77" t="s">
        <v>33</v>
      </c>
      <c r="F10" s="77"/>
      <c r="G10" s="77"/>
      <c r="H10" s="77" t="s">
        <v>59</v>
      </c>
      <c r="I10" s="77"/>
      <c r="J10" s="77"/>
      <c r="K10" s="77" t="s">
        <v>35</v>
      </c>
      <c r="L10" s="77"/>
      <c r="M10" s="77"/>
      <c r="N10" s="77" t="s">
        <v>37</v>
      </c>
      <c r="O10" s="77"/>
      <c r="P10" s="77"/>
      <c r="Q10" s="77" t="s">
        <v>36</v>
      </c>
      <c r="R10" s="77"/>
      <c r="S10" s="77"/>
      <c r="T10" s="77" t="s">
        <v>45</v>
      </c>
      <c r="U10" s="77"/>
      <c r="V10" s="77"/>
      <c r="W10" s="77" t="s">
        <v>38</v>
      </c>
      <c r="X10" s="77"/>
      <c r="Y10" s="77"/>
      <c r="Z10" s="79" t="s">
        <v>40</v>
      </c>
      <c r="AA10" s="79" t="s">
        <v>39</v>
      </c>
      <c r="AB10" s="79" t="s">
        <v>41</v>
      </c>
    </row>
    <row r="11" spans="1:28" ht="23.25" customHeight="1">
      <c r="A11" s="46" t="s">
        <v>31</v>
      </c>
      <c r="B11" s="47" t="s">
        <v>42</v>
      </c>
      <c r="C11" s="46" t="s">
        <v>7</v>
      </c>
      <c r="D11" s="46" t="s">
        <v>5</v>
      </c>
      <c r="E11" s="47" t="s">
        <v>42</v>
      </c>
      <c r="F11" s="46" t="s">
        <v>7</v>
      </c>
      <c r="G11" s="46" t="s">
        <v>5</v>
      </c>
      <c r="H11" s="47" t="s">
        <v>42</v>
      </c>
      <c r="I11" s="46" t="s">
        <v>7</v>
      </c>
      <c r="J11" s="46" t="s">
        <v>5</v>
      </c>
      <c r="K11" s="47" t="s">
        <v>42</v>
      </c>
      <c r="L11" s="46" t="s">
        <v>7</v>
      </c>
      <c r="M11" s="46" t="s">
        <v>5</v>
      </c>
      <c r="N11" s="47" t="s">
        <v>42</v>
      </c>
      <c r="O11" s="46" t="s">
        <v>7</v>
      </c>
      <c r="P11" s="46" t="s">
        <v>5</v>
      </c>
      <c r="Q11" s="47" t="s">
        <v>42</v>
      </c>
      <c r="R11" s="46" t="s">
        <v>7</v>
      </c>
      <c r="S11" s="46" t="s">
        <v>5</v>
      </c>
      <c r="T11" s="47" t="s">
        <v>42</v>
      </c>
      <c r="U11" s="46" t="s">
        <v>7</v>
      </c>
      <c r="V11" s="46" t="s">
        <v>5</v>
      </c>
      <c r="W11" s="47" t="s">
        <v>42</v>
      </c>
      <c r="X11" s="46" t="s">
        <v>7</v>
      </c>
      <c r="Y11" s="46" t="s">
        <v>5</v>
      </c>
      <c r="Z11" s="80"/>
      <c r="AA11" s="80"/>
      <c r="AB11" s="80"/>
    </row>
    <row r="12" spans="1:28" ht="33.75" customHeight="1">
      <c r="A12" s="46">
        <v>1</v>
      </c>
      <c r="B12" s="28">
        <v>2</v>
      </c>
      <c r="C12" s="28">
        <v>3</v>
      </c>
      <c r="D12" s="47" t="s">
        <v>60</v>
      </c>
      <c r="E12" s="28">
        <v>5</v>
      </c>
      <c r="F12" s="28">
        <v>6</v>
      </c>
      <c r="G12" s="46" t="s">
        <v>61</v>
      </c>
      <c r="H12" s="28">
        <v>8</v>
      </c>
      <c r="I12" s="28">
        <v>9</v>
      </c>
      <c r="J12" s="28" t="s">
        <v>62</v>
      </c>
      <c r="K12" s="28">
        <v>11</v>
      </c>
      <c r="L12" s="28">
        <v>12</v>
      </c>
      <c r="M12" s="28" t="s">
        <v>63</v>
      </c>
      <c r="N12" s="28">
        <v>14</v>
      </c>
      <c r="O12" s="28">
        <v>15</v>
      </c>
      <c r="P12" s="28" t="s">
        <v>64</v>
      </c>
      <c r="Q12" s="28">
        <v>17</v>
      </c>
      <c r="R12" s="28">
        <v>18</v>
      </c>
      <c r="S12" s="28" t="s">
        <v>65</v>
      </c>
      <c r="T12" s="28">
        <v>20</v>
      </c>
      <c r="U12" s="28">
        <v>21</v>
      </c>
      <c r="V12" s="28" t="s">
        <v>66</v>
      </c>
      <c r="W12" s="28">
        <v>23</v>
      </c>
      <c r="X12" s="28">
        <v>24</v>
      </c>
      <c r="Y12" s="28" t="s">
        <v>67</v>
      </c>
      <c r="Z12" s="46" t="s">
        <v>68</v>
      </c>
      <c r="AA12" s="47" t="s">
        <v>69</v>
      </c>
      <c r="AB12" s="47" t="s">
        <v>70</v>
      </c>
    </row>
    <row r="13" spans="1:28" ht="11.25" customHeight="1">
      <c r="A13" s="37"/>
      <c r="B13" s="39"/>
      <c r="C13" s="29">
        <v>0</v>
      </c>
      <c r="D13" s="29">
        <f aca="true" t="shared" si="0" ref="D13:D44">B13*C13</f>
        <v>0</v>
      </c>
      <c r="E13" s="39"/>
      <c r="F13" s="29">
        <v>0</v>
      </c>
      <c r="G13" s="29">
        <f>E13*F13</f>
        <v>0</v>
      </c>
      <c r="H13" s="39"/>
      <c r="I13" s="29">
        <v>0</v>
      </c>
      <c r="J13" s="29">
        <f>H13*I13</f>
        <v>0</v>
      </c>
      <c r="K13" s="40"/>
      <c r="L13" s="29">
        <v>0</v>
      </c>
      <c r="M13" s="29">
        <f>K13*L13</f>
        <v>0</v>
      </c>
      <c r="N13" s="40"/>
      <c r="O13" s="29">
        <v>0</v>
      </c>
      <c r="P13" s="29">
        <f>N13*O13</f>
        <v>0</v>
      </c>
      <c r="Q13" s="40"/>
      <c r="R13" s="29">
        <v>0</v>
      </c>
      <c r="S13" s="29">
        <f>Q13*R13</f>
        <v>0</v>
      </c>
      <c r="T13" s="41"/>
      <c r="U13" s="29">
        <v>0</v>
      </c>
      <c r="V13" s="29">
        <f aca="true" t="shared" si="1" ref="V13:V44">T13*U13</f>
        <v>0</v>
      </c>
      <c r="W13" s="39"/>
      <c r="X13" s="29">
        <v>0</v>
      </c>
      <c r="Y13" s="29">
        <f aca="true" t="shared" si="2" ref="Y13:Y44">W13*X13</f>
        <v>0</v>
      </c>
      <c r="Z13" s="29">
        <f>D13+P13</f>
        <v>0</v>
      </c>
      <c r="AA13" s="29">
        <f>G13+J13+M13+S13+V13+Y13</f>
        <v>0</v>
      </c>
      <c r="AB13" s="29">
        <f>Z13+AA13</f>
        <v>0</v>
      </c>
    </row>
    <row r="14" spans="1:29" ht="11.25" customHeight="1">
      <c r="A14" s="37"/>
      <c r="B14" s="39"/>
      <c r="C14" s="29">
        <v>0</v>
      </c>
      <c r="D14" s="29">
        <f t="shared" si="0"/>
        <v>0</v>
      </c>
      <c r="E14" s="39"/>
      <c r="F14" s="29">
        <v>0</v>
      </c>
      <c r="G14" s="29">
        <f aca="true" t="shared" si="3" ref="G14:G44">E14*F14</f>
        <v>0</v>
      </c>
      <c r="H14" s="39"/>
      <c r="I14" s="29">
        <v>0</v>
      </c>
      <c r="J14" s="29">
        <f aca="true" t="shared" si="4" ref="J14:J44">H14*I14</f>
        <v>0</v>
      </c>
      <c r="K14" s="40"/>
      <c r="L14" s="29">
        <v>0</v>
      </c>
      <c r="M14" s="29">
        <f aca="true" t="shared" si="5" ref="M14:M44">K14*L14</f>
        <v>0</v>
      </c>
      <c r="N14" s="40"/>
      <c r="O14" s="29">
        <v>0</v>
      </c>
      <c r="P14" s="29">
        <f aca="true" t="shared" si="6" ref="P14:P44">N14*O14</f>
        <v>0</v>
      </c>
      <c r="Q14" s="40"/>
      <c r="R14" s="29">
        <v>0</v>
      </c>
      <c r="S14" s="29">
        <f aca="true" t="shared" si="7" ref="S14:S44">Q14*R14</f>
        <v>0</v>
      </c>
      <c r="T14" s="41"/>
      <c r="U14" s="29">
        <v>0</v>
      </c>
      <c r="V14" s="29">
        <f t="shared" si="1"/>
        <v>0</v>
      </c>
      <c r="W14" s="39"/>
      <c r="X14" s="29">
        <v>0</v>
      </c>
      <c r="Y14" s="29">
        <f t="shared" si="2"/>
        <v>0</v>
      </c>
      <c r="Z14" s="29">
        <f aca="true" t="shared" si="8" ref="Z14:Z44">D14+P14</f>
        <v>0</v>
      </c>
      <c r="AA14" s="29">
        <f aca="true" t="shared" si="9" ref="AA14:AA44">G14+J14+M14+S14+V14+Y14</f>
        <v>0</v>
      </c>
      <c r="AB14" s="29">
        <f aca="true" t="shared" si="10" ref="AB14:AB39">Z14+AA14</f>
        <v>0</v>
      </c>
      <c r="AC14" s="32"/>
    </row>
    <row r="15" spans="1:29" ht="11.25" customHeight="1">
      <c r="A15" s="37"/>
      <c r="B15" s="39"/>
      <c r="C15" s="29">
        <v>0</v>
      </c>
      <c r="D15" s="29">
        <f t="shared" si="0"/>
        <v>0</v>
      </c>
      <c r="E15" s="39"/>
      <c r="F15" s="29">
        <v>0</v>
      </c>
      <c r="G15" s="29">
        <f t="shared" si="3"/>
        <v>0</v>
      </c>
      <c r="H15" s="39"/>
      <c r="I15" s="29">
        <v>0</v>
      </c>
      <c r="J15" s="29">
        <f t="shared" si="4"/>
        <v>0</v>
      </c>
      <c r="K15" s="40"/>
      <c r="L15" s="29">
        <v>0</v>
      </c>
      <c r="M15" s="29">
        <f t="shared" si="5"/>
        <v>0</v>
      </c>
      <c r="N15" s="40"/>
      <c r="O15" s="29">
        <v>0</v>
      </c>
      <c r="P15" s="29">
        <f t="shared" si="6"/>
        <v>0</v>
      </c>
      <c r="Q15" s="40"/>
      <c r="R15" s="29">
        <v>0</v>
      </c>
      <c r="S15" s="29">
        <f t="shared" si="7"/>
        <v>0</v>
      </c>
      <c r="T15" s="41"/>
      <c r="U15" s="29">
        <v>0</v>
      </c>
      <c r="V15" s="29">
        <f t="shared" si="1"/>
        <v>0</v>
      </c>
      <c r="W15" s="39"/>
      <c r="X15" s="29">
        <v>0</v>
      </c>
      <c r="Y15" s="29">
        <f t="shared" si="2"/>
        <v>0</v>
      </c>
      <c r="Z15" s="29">
        <f t="shared" si="8"/>
        <v>0</v>
      </c>
      <c r="AA15" s="29">
        <f t="shared" si="9"/>
        <v>0</v>
      </c>
      <c r="AB15" s="29">
        <f t="shared" si="10"/>
        <v>0</v>
      </c>
      <c r="AC15" s="32"/>
    </row>
    <row r="16" spans="1:29" ht="11.25" customHeight="1">
      <c r="A16" s="37"/>
      <c r="B16" s="39"/>
      <c r="C16" s="29">
        <v>0</v>
      </c>
      <c r="D16" s="29">
        <f t="shared" si="0"/>
        <v>0</v>
      </c>
      <c r="E16" s="39"/>
      <c r="F16" s="29">
        <v>0</v>
      </c>
      <c r="G16" s="29">
        <f t="shared" si="3"/>
        <v>0</v>
      </c>
      <c r="H16" s="39"/>
      <c r="I16" s="29">
        <v>0</v>
      </c>
      <c r="J16" s="29">
        <f t="shared" si="4"/>
        <v>0</v>
      </c>
      <c r="K16" s="40"/>
      <c r="L16" s="29">
        <v>0</v>
      </c>
      <c r="M16" s="29">
        <f t="shared" si="5"/>
        <v>0</v>
      </c>
      <c r="N16" s="40"/>
      <c r="O16" s="29">
        <v>0</v>
      </c>
      <c r="P16" s="29">
        <f t="shared" si="6"/>
        <v>0</v>
      </c>
      <c r="Q16" s="40"/>
      <c r="R16" s="29">
        <v>0</v>
      </c>
      <c r="S16" s="29">
        <f t="shared" si="7"/>
        <v>0</v>
      </c>
      <c r="T16" s="41"/>
      <c r="U16" s="29">
        <v>0</v>
      </c>
      <c r="V16" s="29">
        <f t="shared" si="1"/>
        <v>0</v>
      </c>
      <c r="W16" s="39"/>
      <c r="X16" s="29">
        <v>0</v>
      </c>
      <c r="Y16" s="29">
        <f t="shared" si="2"/>
        <v>0</v>
      </c>
      <c r="Z16" s="29">
        <f t="shared" si="8"/>
        <v>0</v>
      </c>
      <c r="AA16" s="29">
        <f t="shared" si="9"/>
        <v>0</v>
      </c>
      <c r="AB16" s="29">
        <f t="shared" si="10"/>
        <v>0</v>
      </c>
      <c r="AC16" s="32"/>
    </row>
    <row r="17" spans="1:29" ht="11.25" customHeight="1">
      <c r="A17" s="37"/>
      <c r="B17" s="39"/>
      <c r="C17" s="29">
        <v>0</v>
      </c>
      <c r="D17" s="29">
        <f t="shared" si="0"/>
        <v>0</v>
      </c>
      <c r="E17" s="39"/>
      <c r="F17" s="29">
        <v>0</v>
      </c>
      <c r="G17" s="29">
        <f t="shared" si="3"/>
        <v>0</v>
      </c>
      <c r="H17" s="39"/>
      <c r="I17" s="29">
        <v>0</v>
      </c>
      <c r="J17" s="29">
        <f t="shared" si="4"/>
        <v>0</v>
      </c>
      <c r="K17" s="40"/>
      <c r="L17" s="29">
        <v>0</v>
      </c>
      <c r="M17" s="29">
        <f t="shared" si="5"/>
        <v>0</v>
      </c>
      <c r="N17" s="40"/>
      <c r="O17" s="29">
        <v>0</v>
      </c>
      <c r="P17" s="29">
        <f t="shared" si="6"/>
        <v>0</v>
      </c>
      <c r="Q17" s="40"/>
      <c r="R17" s="29">
        <v>0</v>
      </c>
      <c r="S17" s="29">
        <f t="shared" si="7"/>
        <v>0</v>
      </c>
      <c r="T17" s="41"/>
      <c r="U17" s="29">
        <v>0</v>
      </c>
      <c r="V17" s="29">
        <f t="shared" si="1"/>
        <v>0</v>
      </c>
      <c r="W17" s="39"/>
      <c r="X17" s="29">
        <v>0</v>
      </c>
      <c r="Y17" s="29">
        <f t="shared" si="2"/>
        <v>0</v>
      </c>
      <c r="Z17" s="29">
        <f t="shared" si="8"/>
        <v>0</v>
      </c>
      <c r="AA17" s="29">
        <f t="shared" si="9"/>
        <v>0</v>
      </c>
      <c r="AB17" s="29">
        <f t="shared" si="10"/>
        <v>0</v>
      </c>
      <c r="AC17" s="32"/>
    </row>
    <row r="18" spans="1:29" ht="11.25" customHeight="1">
      <c r="A18" s="37"/>
      <c r="B18" s="39"/>
      <c r="C18" s="29">
        <v>0</v>
      </c>
      <c r="D18" s="29">
        <f t="shared" si="0"/>
        <v>0</v>
      </c>
      <c r="E18" s="39"/>
      <c r="F18" s="29">
        <v>0</v>
      </c>
      <c r="G18" s="29">
        <f t="shared" si="3"/>
        <v>0</v>
      </c>
      <c r="H18" s="39"/>
      <c r="I18" s="29">
        <v>0</v>
      </c>
      <c r="J18" s="29">
        <f t="shared" si="4"/>
        <v>0</v>
      </c>
      <c r="K18" s="40"/>
      <c r="L18" s="29">
        <v>0</v>
      </c>
      <c r="M18" s="29">
        <f t="shared" si="5"/>
        <v>0</v>
      </c>
      <c r="N18" s="40"/>
      <c r="O18" s="29">
        <v>0</v>
      </c>
      <c r="P18" s="29">
        <f t="shared" si="6"/>
        <v>0</v>
      </c>
      <c r="Q18" s="40"/>
      <c r="R18" s="29">
        <v>0</v>
      </c>
      <c r="S18" s="29">
        <f t="shared" si="7"/>
        <v>0</v>
      </c>
      <c r="T18" s="41"/>
      <c r="U18" s="29">
        <v>0</v>
      </c>
      <c r="V18" s="29">
        <f t="shared" si="1"/>
        <v>0</v>
      </c>
      <c r="W18" s="39"/>
      <c r="X18" s="29">
        <v>0</v>
      </c>
      <c r="Y18" s="29">
        <f t="shared" si="2"/>
        <v>0</v>
      </c>
      <c r="Z18" s="29">
        <f t="shared" si="8"/>
        <v>0</v>
      </c>
      <c r="AA18" s="29">
        <f t="shared" si="9"/>
        <v>0</v>
      </c>
      <c r="AB18" s="29">
        <f t="shared" si="10"/>
        <v>0</v>
      </c>
      <c r="AC18" s="32"/>
    </row>
    <row r="19" spans="1:29" ht="11.25" customHeight="1">
      <c r="A19" s="37"/>
      <c r="B19" s="39"/>
      <c r="C19" s="29">
        <v>0</v>
      </c>
      <c r="D19" s="29">
        <f t="shared" si="0"/>
        <v>0</v>
      </c>
      <c r="E19" s="39"/>
      <c r="F19" s="29">
        <v>0</v>
      </c>
      <c r="G19" s="29">
        <f t="shared" si="3"/>
        <v>0</v>
      </c>
      <c r="H19" s="39"/>
      <c r="I19" s="29">
        <v>0</v>
      </c>
      <c r="J19" s="29">
        <f t="shared" si="4"/>
        <v>0</v>
      </c>
      <c r="K19" s="40"/>
      <c r="L19" s="29">
        <v>0</v>
      </c>
      <c r="M19" s="29">
        <f t="shared" si="5"/>
        <v>0</v>
      </c>
      <c r="N19" s="40"/>
      <c r="O19" s="29">
        <v>0</v>
      </c>
      <c r="P19" s="29">
        <f t="shared" si="6"/>
        <v>0</v>
      </c>
      <c r="Q19" s="40"/>
      <c r="R19" s="29">
        <v>0</v>
      </c>
      <c r="S19" s="29">
        <f t="shared" si="7"/>
        <v>0</v>
      </c>
      <c r="T19" s="39"/>
      <c r="U19" s="29">
        <v>0</v>
      </c>
      <c r="V19" s="29">
        <f t="shared" si="1"/>
        <v>0</v>
      </c>
      <c r="W19" s="41"/>
      <c r="X19" s="29">
        <v>0</v>
      </c>
      <c r="Y19" s="29">
        <f t="shared" si="2"/>
        <v>0</v>
      </c>
      <c r="Z19" s="29">
        <f t="shared" si="8"/>
        <v>0</v>
      </c>
      <c r="AA19" s="29">
        <f t="shared" si="9"/>
        <v>0</v>
      </c>
      <c r="AB19" s="29">
        <f t="shared" si="10"/>
        <v>0</v>
      </c>
      <c r="AC19" s="32"/>
    </row>
    <row r="20" spans="1:29" ht="11.25" customHeight="1">
      <c r="A20" s="37"/>
      <c r="B20" s="39"/>
      <c r="C20" s="29">
        <v>0</v>
      </c>
      <c r="D20" s="29">
        <f t="shared" si="0"/>
        <v>0</v>
      </c>
      <c r="E20" s="39"/>
      <c r="F20" s="29">
        <v>0</v>
      </c>
      <c r="G20" s="29">
        <f t="shared" si="3"/>
        <v>0</v>
      </c>
      <c r="H20" s="39"/>
      <c r="I20" s="29">
        <v>0</v>
      </c>
      <c r="J20" s="29">
        <f t="shared" si="4"/>
        <v>0</v>
      </c>
      <c r="K20" s="40"/>
      <c r="L20" s="29">
        <v>0</v>
      </c>
      <c r="M20" s="29">
        <f t="shared" si="5"/>
        <v>0</v>
      </c>
      <c r="N20" s="40"/>
      <c r="O20" s="29">
        <v>0</v>
      </c>
      <c r="P20" s="29">
        <f t="shared" si="6"/>
        <v>0</v>
      </c>
      <c r="Q20" s="40"/>
      <c r="R20" s="29">
        <v>0</v>
      </c>
      <c r="S20" s="29">
        <f t="shared" si="7"/>
        <v>0</v>
      </c>
      <c r="T20" s="39"/>
      <c r="U20" s="29">
        <v>0</v>
      </c>
      <c r="V20" s="29">
        <f t="shared" si="1"/>
        <v>0</v>
      </c>
      <c r="W20" s="41"/>
      <c r="X20" s="29">
        <v>0</v>
      </c>
      <c r="Y20" s="29">
        <f t="shared" si="2"/>
        <v>0</v>
      </c>
      <c r="Z20" s="29">
        <f t="shared" si="8"/>
        <v>0</v>
      </c>
      <c r="AA20" s="29">
        <f t="shared" si="9"/>
        <v>0</v>
      </c>
      <c r="AB20" s="29">
        <f t="shared" si="10"/>
        <v>0</v>
      </c>
      <c r="AC20" s="32"/>
    </row>
    <row r="21" spans="1:29" ht="11.25" customHeight="1">
      <c r="A21" s="37"/>
      <c r="B21" s="39"/>
      <c r="C21" s="29">
        <v>0</v>
      </c>
      <c r="D21" s="29">
        <f t="shared" si="0"/>
        <v>0</v>
      </c>
      <c r="E21" s="39"/>
      <c r="F21" s="29">
        <v>0</v>
      </c>
      <c r="G21" s="29">
        <f t="shared" si="3"/>
        <v>0</v>
      </c>
      <c r="H21" s="39"/>
      <c r="I21" s="29">
        <v>0</v>
      </c>
      <c r="J21" s="29">
        <f t="shared" si="4"/>
        <v>0</v>
      </c>
      <c r="K21" s="40"/>
      <c r="L21" s="29">
        <v>0</v>
      </c>
      <c r="M21" s="29">
        <f t="shared" si="5"/>
        <v>0</v>
      </c>
      <c r="N21" s="40"/>
      <c r="O21" s="29">
        <v>0</v>
      </c>
      <c r="P21" s="29">
        <f t="shared" si="6"/>
        <v>0</v>
      </c>
      <c r="Q21" s="40"/>
      <c r="R21" s="29">
        <v>0</v>
      </c>
      <c r="S21" s="29">
        <f t="shared" si="7"/>
        <v>0</v>
      </c>
      <c r="T21" s="39"/>
      <c r="U21" s="29">
        <v>0</v>
      </c>
      <c r="V21" s="29">
        <f t="shared" si="1"/>
        <v>0</v>
      </c>
      <c r="W21" s="41"/>
      <c r="X21" s="29">
        <v>0</v>
      </c>
      <c r="Y21" s="29">
        <f t="shared" si="2"/>
        <v>0</v>
      </c>
      <c r="Z21" s="29">
        <f t="shared" si="8"/>
        <v>0</v>
      </c>
      <c r="AA21" s="29">
        <f t="shared" si="9"/>
        <v>0</v>
      </c>
      <c r="AB21" s="29">
        <f t="shared" si="10"/>
        <v>0</v>
      </c>
      <c r="AC21" s="32"/>
    </row>
    <row r="22" spans="1:29" ht="11.25" customHeight="1">
      <c r="A22" s="37"/>
      <c r="B22" s="39"/>
      <c r="C22" s="29">
        <v>0</v>
      </c>
      <c r="D22" s="29">
        <f t="shared" si="0"/>
        <v>0</v>
      </c>
      <c r="E22" s="39"/>
      <c r="F22" s="29">
        <v>0</v>
      </c>
      <c r="G22" s="29">
        <f t="shared" si="3"/>
        <v>0</v>
      </c>
      <c r="H22" s="39"/>
      <c r="I22" s="29">
        <v>0</v>
      </c>
      <c r="J22" s="29">
        <f t="shared" si="4"/>
        <v>0</v>
      </c>
      <c r="K22" s="40"/>
      <c r="L22" s="29">
        <v>0</v>
      </c>
      <c r="M22" s="29">
        <f t="shared" si="5"/>
        <v>0</v>
      </c>
      <c r="N22" s="40"/>
      <c r="O22" s="29">
        <v>0</v>
      </c>
      <c r="P22" s="29">
        <f t="shared" si="6"/>
        <v>0</v>
      </c>
      <c r="Q22" s="40"/>
      <c r="R22" s="29">
        <v>0</v>
      </c>
      <c r="S22" s="29">
        <f t="shared" si="7"/>
        <v>0</v>
      </c>
      <c r="T22" s="39"/>
      <c r="U22" s="29">
        <v>0</v>
      </c>
      <c r="V22" s="29">
        <f t="shared" si="1"/>
        <v>0</v>
      </c>
      <c r="W22" s="41"/>
      <c r="X22" s="29">
        <v>0</v>
      </c>
      <c r="Y22" s="29">
        <f t="shared" si="2"/>
        <v>0</v>
      </c>
      <c r="Z22" s="29">
        <f t="shared" si="8"/>
        <v>0</v>
      </c>
      <c r="AA22" s="29">
        <f t="shared" si="9"/>
        <v>0</v>
      </c>
      <c r="AB22" s="29">
        <f t="shared" si="10"/>
        <v>0</v>
      </c>
      <c r="AC22" s="32"/>
    </row>
    <row r="23" spans="1:29" ht="11.25" customHeight="1">
      <c r="A23" s="37"/>
      <c r="B23" s="39"/>
      <c r="C23" s="29">
        <v>0</v>
      </c>
      <c r="D23" s="29">
        <f t="shared" si="0"/>
        <v>0</v>
      </c>
      <c r="E23" s="39"/>
      <c r="F23" s="29">
        <v>0</v>
      </c>
      <c r="G23" s="29">
        <f t="shared" si="3"/>
        <v>0</v>
      </c>
      <c r="H23" s="39"/>
      <c r="I23" s="29">
        <v>0</v>
      </c>
      <c r="J23" s="29">
        <f t="shared" si="4"/>
        <v>0</v>
      </c>
      <c r="K23" s="40"/>
      <c r="L23" s="29">
        <v>0</v>
      </c>
      <c r="M23" s="29">
        <f t="shared" si="5"/>
        <v>0</v>
      </c>
      <c r="N23" s="40"/>
      <c r="O23" s="29">
        <v>0</v>
      </c>
      <c r="P23" s="29">
        <f t="shared" si="6"/>
        <v>0</v>
      </c>
      <c r="Q23" s="40"/>
      <c r="R23" s="29">
        <v>0</v>
      </c>
      <c r="S23" s="29">
        <f t="shared" si="7"/>
        <v>0</v>
      </c>
      <c r="T23" s="39"/>
      <c r="U23" s="29">
        <v>0</v>
      </c>
      <c r="V23" s="29">
        <f t="shared" si="1"/>
        <v>0</v>
      </c>
      <c r="W23" s="41"/>
      <c r="X23" s="29">
        <v>0</v>
      </c>
      <c r="Y23" s="29">
        <f t="shared" si="2"/>
        <v>0</v>
      </c>
      <c r="Z23" s="29">
        <f t="shared" si="8"/>
        <v>0</v>
      </c>
      <c r="AA23" s="29">
        <f t="shared" si="9"/>
        <v>0</v>
      </c>
      <c r="AB23" s="29">
        <f t="shared" si="10"/>
        <v>0</v>
      </c>
      <c r="AC23" s="32"/>
    </row>
    <row r="24" spans="1:29" ht="11.25" customHeight="1">
      <c r="A24" s="37"/>
      <c r="B24" s="39"/>
      <c r="C24" s="29">
        <v>0</v>
      </c>
      <c r="D24" s="29">
        <f t="shared" si="0"/>
        <v>0</v>
      </c>
      <c r="E24" s="39"/>
      <c r="F24" s="29">
        <v>0</v>
      </c>
      <c r="G24" s="29">
        <f t="shared" si="3"/>
        <v>0</v>
      </c>
      <c r="H24" s="39"/>
      <c r="I24" s="29">
        <v>0</v>
      </c>
      <c r="J24" s="29">
        <f t="shared" si="4"/>
        <v>0</v>
      </c>
      <c r="K24" s="40"/>
      <c r="L24" s="29">
        <v>0</v>
      </c>
      <c r="M24" s="29">
        <f t="shared" si="5"/>
        <v>0</v>
      </c>
      <c r="N24" s="40"/>
      <c r="O24" s="29">
        <v>0</v>
      </c>
      <c r="P24" s="29">
        <f t="shared" si="6"/>
        <v>0</v>
      </c>
      <c r="Q24" s="40"/>
      <c r="R24" s="29">
        <v>0</v>
      </c>
      <c r="S24" s="29">
        <f t="shared" si="7"/>
        <v>0</v>
      </c>
      <c r="T24" s="39"/>
      <c r="U24" s="29">
        <v>0</v>
      </c>
      <c r="V24" s="29">
        <f t="shared" si="1"/>
        <v>0</v>
      </c>
      <c r="W24" s="41"/>
      <c r="X24" s="29">
        <v>0</v>
      </c>
      <c r="Y24" s="29">
        <f t="shared" si="2"/>
        <v>0</v>
      </c>
      <c r="Z24" s="29">
        <f t="shared" si="8"/>
        <v>0</v>
      </c>
      <c r="AA24" s="29">
        <f t="shared" si="9"/>
        <v>0</v>
      </c>
      <c r="AB24" s="29">
        <f t="shared" si="10"/>
        <v>0</v>
      </c>
      <c r="AC24" s="32"/>
    </row>
    <row r="25" spans="1:29" ht="11.25" customHeight="1">
      <c r="A25" s="37"/>
      <c r="B25" s="39"/>
      <c r="C25" s="29">
        <v>0</v>
      </c>
      <c r="D25" s="29">
        <f t="shared" si="0"/>
        <v>0</v>
      </c>
      <c r="E25" s="39"/>
      <c r="F25" s="29">
        <v>0</v>
      </c>
      <c r="G25" s="29">
        <f t="shared" si="3"/>
        <v>0</v>
      </c>
      <c r="H25" s="39"/>
      <c r="I25" s="29">
        <v>0</v>
      </c>
      <c r="J25" s="29">
        <f t="shared" si="4"/>
        <v>0</v>
      </c>
      <c r="K25" s="40"/>
      <c r="L25" s="29">
        <v>0</v>
      </c>
      <c r="M25" s="29">
        <f t="shared" si="5"/>
        <v>0</v>
      </c>
      <c r="N25" s="40"/>
      <c r="O25" s="29">
        <v>0</v>
      </c>
      <c r="P25" s="29">
        <f t="shared" si="6"/>
        <v>0</v>
      </c>
      <c r="Q25" s="40"/>
      <c r="R25" s="29">
        <v>0</v>
      </c>
      <c r="S25" s="29">
        <f t="shared" si="7"/>
        <v>0</v>
      </c>
      <c r="T25" s="39"/>
      <c r="U25" s="29">
        <v>0</v>
      </c>
      <c r="V25" s="29">
        <f t="shared" si="1"/>
        <v>0</v>
      </c>
      <c r="W25" s="41"/>
      <c r="X25" s="29">
        <v>0</v>
      </c>
      <c r="Y25" s="29">
        <f t="shared" si="2"/>
        <v>0</v>
      </c>
      <c r="Z25" s="29">
        <f t="shared" si="8"/>
        <v>0</v>
      </c>
      <c r="AA25" s="29">
        <f t="shared" si="9"/>
        <v>0</v>
      </c>
      <c r="AB25" s="29">
        <f t="shared" si="10"/>
        <v>0</v>
      </c>
      <c r="AC25" s="32"/>
    </row>
    <row r="26" spans="1:29" ht="11.25" customHeight="1">
      <c r="A26" s="37"/>
      <c r="B26" s="39"/>
      <c r="C26" s="29">
        <v>0</v>
      </c>
      <c r="D26" s="29">
        <f t="shared" si="0"/>
        <v>0</v>
      </c>
      <c r="E26" s="39"/>
      <c r="F26" s="29">
        <v>0</v>
      </c>
      <c r="G26" s="29">
        <f t="shared" si="3"/>
        <v>0</v>
      </c>
      <c r="H26" s="39"/>
      <c r="I26" s="29">
        <v>0</v>
      </c>
      <c r="J26" s="29">
        <f t="shared" si="4"/>
        <v>0</v>
      </c>
      <c r="K26" s="40"/>
      <c r="L26" s="29">
        <v>0</v>
      </c>
      <c r="M26" s="29">
        <f t="shared" si="5"/>
        <v>0</v>
      </c>
      <c r="N26" s="40"/>
      <c r="O26" s="29">
        <v>0</v>
      </c>
      <c r="P26" s="29">
        <f t="shared" si="6"/>
        <v>0</v>
      </c>
      <c r="Q26" s="40"/>
      <c r="R26" s="29">
        <v>0</v>
      </c>
      <c r="S26" s="29">
        <f t="shared" si="7"/>
        <v>0</v>
      </c>
      <c r="T26" s="39"/>
      <c r="U26" s="29">
        <v>0</v>
      </c>
      <c r="V26" s="29">
        <f t="shared" si="1"/>
        <v>0</v>
      </c>
      <c r="W26" s="41"/>
      <c r="X26" s="29">
        <v>0</v>
      </c>
      <c r="Y26" s="29">
        <f t="shared" si="2"/>
        <v>0</v>
      </c>
      <c r="Z26" s="29">
        <f t="shared" si="8"/>
        <v>0</v>
      </c>
      <c r="AA26" s="29">
        <f t="shared" si="9"/>
        <v>0</v>
      </c>
      <c r="AB26" s="29">
        <f t="shared" si="10"/>
        <v>0</v>
      </c>
      <c r="AC26" s="32"/>
    </row>
    <row r="27" spans="1:29" ht="11.25" customHeight="1">
      <c r="A27" s="37"/>
      <c r="B27" s="39"/>
      <c r="C27" s="29">
        <v>0</v>
      </c>
      <c r="D27" s="29">
        <f t="shared" si="0"/>
        <v>0</v>
      </c>
      <c r="E27" s="39"/>
      <c r="F27" s="29">
        <v>0</v>
      </c>
      <c r="G27" s="29">
        <f t="shared" si="3"/>
        <v>0</v>
      </c>
      <c r="H27" s="39"/>
      <c r="I27" s="29">
        <v>0</v>
      </c>
      <c r="J27" s="29">
        <f t="shared" si="4"/>
        <v>0</v>
      </c>
      <c r="K27" s="40"/>
      <c r="L27" s="29">
        <v>0</v>
      </c>
      <c r="M27" s="29">
        <f t="shared" si="5"/>
        <v>0</v>
      </c>
      <c r="N27" s="40"/>
      <c r="O27" s="29">
        <v>0</v>
      </c>
      <c r="P27" s="29">
        <f t="shared" si="6"/>
        <v>0</v>
      </c>
      <c r="Q27" s="40"/>
      <c r="R27" s="29">
        <v>0</v>
      </c>
      <c r="S27" s="29">
        <f t="shared" si="7"/>
        <v>0</v>
      </c>
      <c r="T27" s="39"/>
      <c r="U27" s="29">
        <v>0</v>
      </c>
      <c r="V27" s="29">
        <f t="shared" si="1"/>
        <v>0</v>
      </c>
      <c r="W27" s="41"/>
      <c r="X27" s="29">
        <v>0</v>
      </c>
      <c r="Y27" s="29">
        <f t="shared" si="2"/>
        <v>0</v>
      </c>
      <c r="Z27" s="29">
        <f t="shared" si="8"/>
        <v>0</v>
      </c>
      <c r="AA27" s="29">
        <f t="shared" si="9"/>
        <v>0</v>
      </c>
      <c r="AB27" s="29">
        <f t="shared" si="10"/>
        <v>0</v>
      </c>
      <c r="AC27" s="32"/>
    </row>
    <row r="28" spans="1:29" ht="11.25" customHeight="1">
      <c r="A28" s="37"/>
      <c r="B28" s="39"/>
      <c r="C28" s="29">
        <v>0</v>
      </c>
      <c r="D28" s="29">
        <f t="shared" si="0"/>
        <v>0</v>
      </c>
      <c r="E28" s="39"/>
      <c r="F28" s="29">
        <v>0</v>
      </c>
      <c r="G28" s="29">
        <f t="shared" si="3"/>
        <v>0</v>
      </c>
      <c r="H28" s="39"/>
      <c r="I28" s="29">
        <v>0</v>
      </c>
      <c r="J28" s="29">
        <f t="shared" si="4"/>
        <v>0</v>
      </c>
      <c r="K28" s="40"/>
      <c r="L28" s="29">
        <v>0</v>
      </c>
      <c r="M28" s="29">
        <f t="shared" si="5"/>
        <v>0</v>
      </c>
      <c r="N28" s="40"/>
      <c r="O28" s="29">
        <v>0</v>
      </c>
      <c r="P28" s="29">
        <f t="shared" si="6"/>
        <v>0</v>
      </c>
      <c r="Q28" s="40"/>
      <c r="R28" s="29">
        <v>0</v>
      </c>
      <c r="S28" s="29">
        <f t="shared" si="7"/>
        <v>0</v>
      </c>
      <c r="T28" s="39"/>
      <c r="U28" s="29">
        <v>0</v>
      </c>
      <c r="V28" s="29">
        <f t="shared" si="1"/>
        <v>0</v>
      </c>
      <c r="W28" s="41"/>
      <c r="X28" s="29">
        <v>0</v>
      </c>
      <c r="Y28" s="29">
        <f t="shared" si="2"/>
        <v>0</v>
      </c>
      <c r="Z28" s="29">
        <f t="shared" si="8"/>
        <v>0</v>
      </c>
      <c r="AA28" s="29">
        <f t="shared" si="9"/>
        <v>0</v>
      </c>
      <c r="AB28" s="29">
        <f t="shared" si="10"/>
        <v>0</v>
      </c>
      <c r="AC28" s="32"/>
    </row>
    <row r="29" spans="1:29" ht="11.25" customHeight="1">
      <c r="A29" s="37"/>
      <c r="B29" s="39"/>
      <c r="C29" s="29">
        <v>0</v>
      </c>
      <c r="D29" s="29">
        <f t="shared" si="0"/>
        <v>0</v>
      </c>
      <c r="E29" s="39"/>
      <c r="F29" s="29">
        <v>0</v>
      </c>
      <c r="G29" s="29">
        <f t="shared" si="3"/>
        <v>0</v>
      </c>
      <c r="H29" s="39"/>
      <c r="I29" s="29">
        <v>0</v>
      </c>
      <c r="J29" s="29">
        <f t="shared" si="4"/>
        <v>0</v>
      </c>
      <c r="K29" s="40"/>
      <c r="L29" s="29">
        <v>0</v>
      </c>
      <c r="M29" s="29">
        <f t="shared" si="5"/>
        <v>0</v>
      </c>
      <c r="N29" s="40"/>
      <c r="O29" s="29">
        <v>0</v>
      </c>
      <c r="P29" s="29">
        <f t="shared" si="6"/>
        <v>0</v>
      </c>
      <c r="Q29" s="40"/>
      <c r="R29" s="29">
        <v>0</v>
      </c>
      <c r="S29" s="29">
        <f t="shared" si="7"/>
        <v>0</v>
      </c>
      <c r="T29" s="39"/>
      <c r="U29" s="29">
        <v>0</v>
      </c>
      <c r="V29" s="29">
        <f t="shared" si="1"/>
        <v>0</v>
      </c>
      <c r="W29" s="41"/>
      <c r="X29" s="29">
        <v>0</v>
      </c>
      <c r="Y29" s="29">
        <f t="shared" si="2"/>
        <v>0</v>
      </c>
      <c r="Z29" s="29">
        <f t="shared" si="8"/>
        <v>0</v>
      </c>
      <c r="AA29" s="29">
        <f t="shared" si="9"/>
        <v>0</v>
      </c>
      <c r="AB29" s="29">
        <f t="shared" si="10"/>
        <v>0</v>
      </c>
      <c r="AC29" s="32"/>
    </row>
    <row r="30" spans="1:29" ht="11.25" customHeight="1">
      <c r="A30" s="37"/>
      <c r="B30" s="39"/>
      <c r="C30" s="29">
        <v>0</v>
      </c>
      <c r="D30" s="29">
        <f t="shared" si="0"/>
        <v>0</v>
      </c>
      <c r="E30" s="39"/>
      <c r="F30" s="29">
        <v>0</v>
      </c>
      <c r="G30" s="29">
        <f t="shared" si="3"/>
        <v>0</v>
      </c>
      <c r="H30" s="39"/>
      <c r="I30" s="29">
        <v>0</v>
      </c>
      <c r="J30" s="29">
        <f t="shared" si="4"/>
        <v>0</v>
      </c>
      <c r="K30" s="40"/>
      <c r="L30" s="29">
        <v>0</v>
      </c>
      <c r="M30" s="29">
        <f t="shared" si="5"/>
        <v>0</v>
      </c>
      <c r="N30" s="40"/>
      <c r="O30" s="29">
        <v>0</v>
      </c>
      <c r="P30" s="29">
        <f t="shared" si="6"/>
        <v>0</v>
      </c>
      <c r="Q30" s="40"/>
      <c r="R30" s="29">
        <v>0</v>
      </c>
      <c r="S30" s="29">
        <f t="shared" si="7"/>
        <v>0</v>
      </c>
      <c r="T30" s="39"/>
      <c r="U30" s="29">
        <v>0</v>
      </c>
      <c r="V30" s="29">
        <f t="shared" si="1"/>
        <v>0</v>
      </c>
      <c r="W30" s="41"/>
      <c r="X30" s="29">
        <v>0</v>
      </c>
      <c r="Y30" s="29">
        <f t="shared" si="2"/>
        <v>0</v>
      </c>
      <c r="Z30" s="29">
        <f t="shared" si="8"/>
        <v>0</v>
      </c>
      <c r="AA30" s="29">
        <f t="shared" si="9"/>
        <v>0</v>
      </c>
      <c r="AB30" s="29">
        <f t="shared" si="10"/>
        <v>0</v>
      </c>
      <c r="AC30" s="32"/>
    </row>
    <row r="31" spans="1:29" ht="11.25" customHeight="1">
      <c r="A31" s="37"/>
      <c r="B31" s="39"/>
      <c r="C31" s="29">
        <v>0</v>
      </c>
      <c r="D31" s="29">
        <f t="shared" si="0"/>
        <v>0</v>
      </c>
      <c r="E31" s="39"/>
      <c r="F31" s="29">
        <v>0</v>
      </c>
      <c r="G31" s="29">
        <f t="shared" si="3"/>
        <v>0</v>
      </c>
      <c r="H31" s="39"/>
      <c r="I31" s="29">
        <v>0</v>
      </c>
      <c r="J31" s="29">
        <f t="shared" si="4"/>
        <v>0</v>
      </c>
      <c r="K31" s="40"/>
      <c r="L31" s="29">
        <v>0</v>
      </c>
      <c r="M31" s="29">
        <f t="shared" si="5"/>
        <v>0</v>
      </c>
      <c r="N31" s="40"/>
      <c r="O31" s="29">
        <v>0</v>
      </c>
      <c r="P31" s="29">
        <f t="shared" si="6"/>
        <v>0</v>
      </c>
      <c r="Q31" s="40"/>
      <c r="R31" s="29">
        <v>0</v>
      </c>
      <c r="S31" s="29">
        <f t="shared" si="7"/>
        <v>0</v>
      </c>
      <c r="T31" s="39"/>
      <c r="U31" s="29">
        <v>0</v>
      </c>
      <c r="V31" s="29">
        <f t="shared" si="1"/>
        <v>0</v>
      </c>
      <c r="W31" s="41"/>
      <c r="X31" s="29">
        <v>0</v>
      </c>
      <c r="Y31" s="29">
        <f t="shared" si="2"/>
        <v>0</v>
      </c>
      <c r="Z31" s="29">
        <f t="shared" si="8"/>
        <v>0</v>
      </c>
      <c r="AA31" s="29">
        <f t="shared" si="9"/>
        <v>0</v>
      </c>
      <c r="AB31" s="29">
        <f t="shared" si="10"/>
        <v>0</v>
      </c>
      <c r="AC31" s="32"/>
    </row>
    <row r="32" spans="1:29" ht="11.25" customHeight="1">
      <c r="A32" s="37"/>
      <c r="B32" s="39"/>
      <c r="C32" s="29">
        <v>0</v>
      </c>
      <c r="D32" s="29">
        <f t="shared" si="0"/>
        <v>0</v>
      </c>
      <c r="E32" s="39"/>
      <c r="F32" s="29">
        <v>0</v>
      </c>
      <c r="G32" s="29">
        <f t="shared" si="3"/>
        <v>0</v>
      </c>
      <c r="H32" s="39"/>
      <c r="I32" s="29">
        <v>0</v>
      </c>
      <c r="J32" s="29">
        <f t="shared" si="4"/>
        <v>0</v>
      </c>
      <c r="K32" s="41"/>
      <c r="L32" s="29">
        <v>0</v>
      </c>
      <c r="M32" s="29">
        <f t="shared" si="5"/>
        <v>0</v>
      </c>
      <c r="N32" s="40"/>
      <c r="O32" s="29">
        <v>0</v>
      </c>
      <c r="P32" s="29">
        <f t="shared" si="6"/>
        <v>0</v>
      </c>
      <c r="Q32" s="40"/>
      <c r="R32" s="29">
        <v>0</v>
      </c>
      <c r="S32" s="29">
        <f t="shared" si="7"/>
        <v>0</v>
      </c>
      <c r="T32" s="39"/>
      <c r="U32" s="29">
        <v>0</v>
      </c>
      <c r="V32" s="29">
        <f t="shared" si="1"/>
        <v>0</v>
      </c>
      <c r="W32" s="41"/>
      <c r="X32" s="29">
        <v>0</v>
      </c>
      <c r="Y32" s="29">
        <f t="shared" si="2"/>
        <v>0</v>
      </c>
      <c r="Z32" s="29">
        <f t="shared" si="8"/>
        <v>0</v>
      </c>
      <c r="AA32" s="29">
        <f t="shared" si="9"/>
        <v>0</v>
      </c>
      <c r="AB32" s="29">
        <f t="shared" si="10"/>
        <v>0</v>
      </c>
      <c r="AC32" s="32"/>
    </row>
    <row r="33" spans="1:29" ht="11.25" customHeight="1">
      <c r="A33" s="37"/>
      <c r="B33" s="39"/>
      <c r="C33" s="29">
        <v>0</v>
      </c>
      <c r="D33" s="29">
        <f t="shared" si="0"/>
        <v>0</v>
      </c>
      <c r="E33" s="39"/>
      <c r="F33" s="29">
        <v>0</v>
      </c>
      <c r="G33" s="29">
        <f t="shared" si="3"/>
        <v>0</v>
      </c>
      <c r="H33" s="39"/>
      <c r="I33" s="29">
        <v>0</v>
      </c>
      <c r="J33" s="29">
        <f t="shared" si="4"/>
        <v>0</v>
      </c>
      <c r="K33" s="41"/>
      <c r="L33" s="29">
        <v>0</v>
      </c>
      <c r="M33" s="29">
        <f t="shared" si="5"/>
        <v>0</v>
      </c>
      <c r="N33" s="41"/>
      <c r="O33" s="29">
        <v>0</v>
      </c>
      <c r="P33" s="29">
        <f t="shared" si="6"/>
        <v>0</v>
      </c>
      <c r="Q33" s="41"/>
      <c r="R33" s="29">
        <v>0</v>
      </c>
      <c r="S33" s="29">
        <f t="shared" si="7"/>
        <v>0</v>
      </c>
      <c r="T33" s="39"/>
      <c r="U33" s="29">
        <v>0</v>
      </c>
      <c r="V33" s="29">
        <f t="shared" si="1"/>
        <v>0</v>
      </c>
      <c r="W33" s="41"/>
      <c r="X33" s="29">
        <v>0</v>
      </c>
      <c r="Y33" s="29">
        <f t="shared" si="2"/>
        <v>0</v>
      </c>
      <c r="Z33" s="29">
        <f t="shared" si="8"/>
        <v>0</v>
      </c>
      <c r="AA33" s="29">
        <f t="shared" si="9"/>
        <v>0</v>
      </c>
      <c r="AB33" s="29">
        <f t="shared" si="10"/>
        <v>0</v>
      </c>
      <c r="AC33" s="32"/>
    </row>
    <row r="34" spans="1:29" ht="11.25" customHeight="1">
      <c r="A34" s="37"/>
      <c r="B34" s="39"/>
      <c r="C34" s="29">
        <v>0</v>
      </c>
      <c r="D34" s="29">
        <f t="shared" si="0"/>
        <v>0</v>
      </c>
      <c r="E34" s="39"/>
      <c r="F34" s="29">
        <v>0</v>
      </c>
      <c r="G34" s="29">
        <f t="shared" si="3"/>
        <v>0</v>
      </c>
      <c r="H34" s="39"/>
      <c r="I34" s="29">
        <v>0</v>
      </c>
      <c r="J34" s="29">
        <f t="shared" si="4"/>
        <v>0</v>
      </c>
      <c r="K34" s="41"/>
      <c r="L34" s="29">
        <v>0</v>
      </c>
      <c r="M34" s="29">
        <f t="shared" si="5"/>
        <v>0</v>
      </c>
      <c r="N34" s="41"/>
      <c r="O34" s="29">
        <v>0</v>
      </c>
      <c r="P34" s="29">
        <f t="shared" si="6"/>
        <v>0</v>
      </c>
      <c r="Q34" s="41"/>
      <c r="R34" s="29">
        <v>0</v>
      </c>
      <c r="S34" s="29">
        <f t="shared" si="7"/>
        <v>0</v>
      </c>
      <c r="T34" s="39"/>
      <c r="U34" s="29">
        <v>0</v>
      </c>
      <c r="V34" s="29">
        <f t="shared" si="1"/>
        <v>0</v>
      </c>
      <c r="W34" s="41"/>
      <c r="X34" s="29">
        <v>0</v>
      </c>
      <c r="Y34" s="29">
        <f t="shared" si="2"/>
        <v>0</v>
      </c>
      <c r="Z34" s="29">
        <f t="shared" si="8"/>
        <v>0</v>
      </c>
      <c r="AA34" s="29">
        <f t="shared" si="9"/>
        <v>0</v>
      </c>
      <c r="AB34" s="29">
        <f t="shared" si="10"/>
        <v>0</v>
      </c>
      <c r="AC34" s="32"/>
    </row>
    <row r="35" spans="1:29" ht="11.25" customHeight="1">
      <c r="A35" s="37"/>
      <c r="B35" s="39"/>
      <c r="C35" s="29">
        <v>0</v>
      </c>
      <c r="D35" s="29">
        <f t="shared" si="0"/>
        <v>0</v>
      </c>
      <c r="E35" s="39"/>
      <c r="F35" s="29">
        <v>0</v>
      </c>
      <c r="G35" s="29">
        <f t="shared" si="3"/>
        <v>0</v>
      </c>
      <c r="H35" s="39"/>
      <c r="I35" s="29">
        <v>0</v>
      </c>
      <c r="J35" s="29">
        <f t="shared" si="4"/>
        <v>0</v>
      </c>
      <c r="K35" s="41"/>
      <c r="L35" s="29">
        <v>0</v>
      </c>
      <c r="M35" s="29">
        <f t="shared" si="5"/>
        <v>0</v>
      </c>
      <c r="N35" s="41"/>
      <c r="O35" s="29">
        <v>0</v>
      </c>
      <c r="P35" s="29">
        <f t="shared" si="6"/>
        <v>0</v>
      </c>
      <c r="Q35" s="41"/>
      <c r="R35" s="29">
        <v>0</v>
      </c>
      <c r="S35" s="29">
        <f t="shared" si="7"/>
        <v>0</v>
      </c>
      <c r="T35" s="39"/>
      <c r="U35" s="29">
        <v>0</v>
      </c>
      <c r="V35" s="29">
        <f t="shared" si="1"/>
        <v>0</v>
      </c>
      <c r="W35" s="39"/>
      <c r="X35" s="29">
        <v>0</v>
      </c>
      <c r="Y35" s="29">
        <f t="shared" si="2"/>
        <v>0</v>
      </c>
      <c r="Z35" s="29">
        <f t="shared" si="8"/>
        <v>0</v>
      </c>
      <c r="AA35" s="29">
        <f t="shared" si="9"/>
        <v>0</v>
      </c>
      <c r="AB35" s="29">
        <f t="shared" si="10"/>
        <v>0</v>
      </c>
      <c r="AC35" s="32"/>
    </row>
    <row r="36" spans="1:29" ht="11.25" customHeight="1">
      <c r="A36" s="37"/>
      <c r="B36" s="39"/>
      <c r="C36" s="29">
        <v>0</v>
      </c>
      <c r="D36" s="29">
        <f t="shared" si="0"/>
        <v>0</v>
      </c>
      <c r="E36" s="39"/>
      <c r="F36" s="29">
        <v>0</v>
      </c>
      <c r="G36" s="29">
        <f t="shared" si="3"/>
        <v>0</v>
      </c>
      <c r="H36" s="39"/>
      <c r="I36" s="29">
        <v>0</v>
      </c>
      <c r="J36" s="29">
        <f t="shared" si="4"/>
        <v>0</v>
      </c>
      <c r="K36" s="41"/>
      <c r="L36" s="29">
        <v>0</v>
      </c>
      <c r="M36" s="29">
        <f t="shared" si="5"/>
        <v>0</v>
      </c>
      <c r="N36" s="41"/>
      <c r="O36" s="29">
        <v>0</v>
      </c>
      <c r="P36" s="29">
        <f t="shared" si="6"/>
        <v>0</v>
      </c>
      <c r="Q36" s="41"/>
      <c r="R36" s="29">
        <v>0</v>
      </c>
      <c r="S36" s="29">
        <f t="shared" si="7"/>
        <v>0</v>
      </c>
      <c r="T36" s="41"/>
      <c r="U36" s="29">
        <v>0</v>
      </c>
      <c r="V36" s="29">
        <f t="shared" si="1"/>
        <v>0</v>
      </c>
      <c r="W36" s="39"/>
      <c r="X36" s="29">
        <v>0</v>
      </c>
      <c r="Y36" s="29">
        <f t="shared" si="2"/>
        <v>0</v>
      </c>
      <c r="Z36" s="29">
        <f t="shared" si="8"/>
        <v>0</v>
      </c>
      <c r="AA36" s="29">
        <f t="shared" si="9"/>
        <v>0</v>
      </c>
      <c r="AB36" s="29">
        <f t="shared" si="10"/>
        <v>0</v>
      </c>
      <c r="AC36" s="32"/>
    </row>
    <row r="37" spans="1:29" ht="11.25" customHeight="1">
      <c r="A37" s="37"/>
      <c r="B37" s="39"/>
      <c r="C37" s="29">
        <v>0</v>
      </c>
      <c r="D37" s="29">
        <f t="shared" si="0"/>
        <v>0</v>
      </c>
      <c r="E37" s="39"/>
      <c r="F37" s="29">
        <v>0</v>
      </c>
      <c r="G37" s="29">
        <f t="shared" si="3"/>
        <v>0</v>
      </c>
      <c r="H37" s="39"/>
      <c r="I37" s="29">
        <v>0</v>
      </c>
      <c r="J37" s="29">
        <f t="shared" si="4"/>
        <v>0</v>
      </c>
      <c r="K37" s="41"/>
      <c r="L37" s="29">
        <v>0</v>
      </c>
      <c r="M37" s="29">
        <f t="shared" si="5"/>
        <v>0</v>
      </c>
      <c r="N37" s="41"/>
      <c r="O37" s="29">
        <v>0</v>
      </c>
      <c r="P37" s="29">
        <f t="shared" si="6"/>
        <v>0</v>
      </c>
      <c r="Q37" s="41"/>
      <c r="R37" s="29">
        <v>0</v>
      </c>
      <c r="S37" s="29">
        <f t="shared" si="7"/>
        <v>0</v>
      </c>
      <c r="T37" s="41"/>
      <c r="U37" s="29">
        <v>0</v>
      </c>
      <c r="V37" s="29">
        <f t="shared" si="1"/>
        <v>0</v>
      </c>
      <c r="W37" s="39"/>
      <c r="X37" s="29">
        <v>0</v>
      </c>
      <c r="Y37" s="29">
        <f t="shared" si="2"/>
        <v>0</v>
      </c>
      <c r="Z37" s="29">
        <f t="shared" si="8"/>
        <v>0</v>
      </c>
      <c r="AA37" s="29">
        <f t="shared" si="9"/>
        <v>0</v>
      </c>
      <c r="AB37" s="29">
        <f t="shared" si="10"/>
        <v>0</v>
      </c>
      <c r="AC37" s="32"/>
    </row>
    <row r="38" spans="1:29" ht="11.25" customHeight="1">
      <c r="A38" s="37"/>
      <c r="B38" s="39"/>
      <c r="C38" s="29">
        <v>0</v>
      </c>
      <c r="D38" s="29">
        <f t="shared" si="0"/>
        <v>0</v>
      </c>
      <c r="E38" s="39"/>
      <c r="F38" s="29">
        <v>0</v>
      </c>
      <c r="G38" s="29">
        <f t="shared" si="3"/>
        <v>0</v>
      </c>
      <c r="H38" s="39"/>
      <c r="I38" s="29">
        <v>0</v>
      </c>
      <c r="J38" s="29">
        <f t="shared" si="4"/>
        <v>0</v>
      </c>
      <c r="K38" s="42"/>
      <c r="L38" s="29">
        <v>0</v>
      </c>
      <c r="M38" s="29">
        <f t="shared" si="5"/>
        <v>0</v>
      </c>
      <c r="N38" s="41"/>
      <c r="O38" s="29">
        <v>0</v>
      </c>
      <c r="P38" s="29">
        <f t="shared" si="6"/>
        <v>0</v>
      </c>
      <c r="Q38" s="41"/>
      <c r="R38" s="29">
        <v>0</v>
      </c>
      <c r="S38" s="29">
        <f t="shared" si="7"/>
        <v>0</v>
      </c>
      <c r="T38" s="41"/>
      <c r="U38" s="29">
        <v>0</v>
      </c>
      <c r="V38" s="29">
        <f t="shared" si="1"/>
        <v>0</v>
      </c>
      <c r="W38" s="39"/>
      <c r="X38" s="29">
        <v>0</v>
      </c>
      <c r="Y38" s="29">
        <f t="shared" si="2"/>
        <v>0</v>
      </c>
      <c r="Z38" s="29">
        <f t="shared" si="8"/>
        <v>0</v>
      </c>
      <c r="AA38" s="29">
        <f t="shared" si="9"/>
        <v>0</v>
      </c>
      <c r="AB38" s="29">
        <f t="shared" si="10"/>
        <v>0</v>
      </c>
      <c r="AC38" s="32"/>
    </row>
    <row r="39" spans="1:29" ht="11.25" customHeight="1">
      <c r="A39" s="37"/>
      <c r="B39" s="39"/>
      <c r="C39" s="29">
        <v>0</v>
      </c>
      <c r="D39" s="29">
        <f t="shared" si="0"/>
        <v>0</v>
      </c>
      <c r="E39" s="39"/>
      <c r="F39" s="29">
        <v>0</v>
      </c>
      <c r="G39" s="29">
        <f t="shared" si="3"/>
        <v>0</v>
      </c>
      <c r="H39" s="39"/>
      <c r="I39" s="29">
        <v>0</v>
      </c>
      <c r="J39" s="29">
        <f t="shared" si="4"/>
        <v>0</v>
      </c>
      <c r="K39" s="42"/>
      <c r="L39" s="29">
        <v>0</v>
      </c>
      <c r="M39" s="29">
        <f t="shared" si="5"/>
        <v>0</v>
      </c>
      <c r="N39" s="41"/>
      <c r="O39" s="29">
        <v>0</v>
      </c>
      <c r="P39" s="29">
        <f t="shared" si="6"/>
        <v>0</v>
      </c>
      <c r="Q39" s="41"/>
      <c r="R39" s="29">
        <v>0</v>
      </c>
      <c r="S39" s="29">
        <f t="shared" si="7"/>
        <v>0</v>
      </c>
      <c r="T39" s="41"/>
      <c r="U39" s="29">
        <v>0</v>
      </c>
      <c r="V39" s="29">
        <f t="shared" si="1"/>
        <v>0</v>
      </c>
      <c r="W39" s="39"/>
      <c r="X39" s="29">
        <v>0</v>
      </c>
      <c r="Y39" s="29">
        <f t="shared" si="2"/>
        <v>0</v>
      </c>
      <c r="Z39" s="29">
        <f t="shared" si="8"/>
        <v>0</v>
      </c>
      <c r="AA39" s="29">
        <f t="shared" si="9"/>
        <v>0</v>
      </c>
      <c r="AB39" s="29">
        <f t="shared" si="10"/>
        <v>0</v>
      </c>
      <c r="AC39" s="32"/>
    </row>
    <row r="40" spans="1:29" ht="11.25" customHeight="1">
      <c r="A40" s="37"/>
      <c r="B40" s="39"/>
      <c r="C40" s="29">
        <v>0</v>
      </c>
      <c r="D40" s="29">
        <f t="shared" si="0"/>
        <v>0</v>
      </c>
      <c r="E40" s="39"/>
      <c r="F40" s="29">
        <v>0</v>
      </c>
      <c r="G40" s="29">
        <f t="shared" si="3"/>
        <v>0</v>
      </c>
      <c r="H40" s="39"/>
      <c r="I40" s="29">
        <v>0</v>
      </c>
      <c r="J40" s="29">
        <f t="shared" si="4"/>
        <v>0</v>
      </c>
      <c r="K40" s="42"/>
      <c r="L40" s="29">
        <v>0</v>
      </c>
      <c r="M40" s="29">
        <f t="shared" si="5"/>
        <v>0</v>
      </c>
      <c r="N40" s="41"/>
      <c r="O40" s="29">
        <v>0</v>
      </c>
      <c r="P40" s="29">
        <f t="shared" si="6"/>
        <v>0</v>
      </c>
      <c r="Q40" s="41"/>
      <c r="R40" s="29">
        <v>0</v>
      </c>
      <c r="S40" s="29">
        <f t="shared" si="7"/>
        <v>0</v>
      </c>
      <c r="T40" s="41"/>
      <c r="U40" s="29">
        <v>0</v>
      </c>
      <c r="V40" s="29">
        <f t="shared" si="1"/>
        <v>0</v>
      </c>
      <c r="W40" s="39"/>
      <c r="X40" s="29">
        <v>0</v>
      </c>
      <c r="Y40" s="29">
        <f t="shared" si="2"/>
        <v>0</v>
      </c>
      <c r="Z40" s="29">
        <f t="shared" si="8"/>
        <v>0</v>
      </c>
      <c r="AA40" s="29">
        <f t="shared" si="9"/>
        <v>0</v>
      </c>
      <c r="AB40" s="29">
        <f>Z40+AA40</f>
        <v>0</v>
      </c>
      <c r="AC40" s="32"/>
    </row>
    <row r="41" spans="1:29" ht="11.25" customHeight="1">
      <c r="A41" s="37"/>
      <c r="B41" s="39"/>
      <c r="C41" s="29">
        <v>0</v>
      </c>
      <c r="D41" s="29">
        <f t="shared" si="0"/>
        <v>0</v>
      </c>
      <c r="E41" s="39"/>
      <c r="F41" s="29">
        <v>0</v>
      </c>
      <c r="G41" s="29">
        <f t="shared" si="3"/>
        <v>0</v>
      </c>
      <c r="H41" s="39"/>
      <c r="I41" s="29">
        <v>0</v>
      </c>
      <c r="J41" s="29">
        <f t="shared" si="4"/>
        <v>0</v>
      </c>
      <c r="K41" s="42"/>
      <c r="L41" s="29">
        <v>0</v>
      </c>
      <c r="M41" s="29">
        <f t="shared" si="5"/>
        <v>0</v>
      </c>
      <c r="N41" s="41"/>
      <c r="O41" s="29">
        <v>0</v>
      </c>
      <c r="P41" s="29">
        <f t="shared" si="6"/>
        <v>0</v>
      </c>
      <c r="Q41" s="41"/>
      <c r="R41" s="29">
        <v>0</v>
      </c>
      <c r="S41" s="29">
        <f t="shared" si="7"/>
        <v>0</v>
      </c>
      <c r="T41" s="41"/>
      <c r="U41" s="29">
        <v>0</v>
      </c>
      <c r="V41" s="29">
        <f t="shared" si="1"/>
        <v>0</v>
      </c>
      <c r="W41" s="39"/>
      <c r="X41" s="29">
        <v>0</v>
      </c>
      <c r="Y41" s="29">
        <f t="shared" si="2"/>
        <v>0</v>
      </c>
      <c r="Z41" s="29">
        <f t="shared" si="8"/>
        <v>0</v>
      </c>
      <c r="AA41" s="29">
        <f t="shared" si="9"/>
        <v>0</v>
      </c>
      <c r="AB41" s="29">
        <f>Z41+AA41</f>
        <v>0</v>
      </c>
      <c r="AC41" s="32"/>
    </row>
    <row r="42" spans="1:29" ht="11.25" customHeight="1">
      <c r="A42" s="37"/>
      <c r="B42" s="39"/>
      <c r="C42" s="29">
        <v>0</v>
      </c>
      <c r="D42" s="29">
        <f t="shared" si="0"/>
        <v>0</v>
      </c>
      <c r="E42" s="39"/>
      <c r="F42" s="29">
        <v>0</v>
      </c>
      <c r="G42" s="29">
        <f t="shared" si="3"/>
        <v>0</v>
      </c>
      <c r="H42" s="39"/>
      <c r="I42" s="29">
        <v>0</v>
      </c>
      <c r="J42" s="29">
        <f t="shared" si="4"/>
        <v>0</v>
      </c>
      <c r="K42" s="42"/>
      <c r="L42" s="29">
        <v>0</v>
      </c>
      <c r="M42" s="29">
        <f t="shared" si="5"/>
        <v>0</v>
      </c>
      <c r="N42" s="41"/>
      <c r="O42" s="29">
        <v>0</v>
      </c>
      <c r="P42" s="29">
        <f t="shared" si="6"/>
        <v>0</v>
      </c>
      <c r="Q42" s="41"/>
      <c r="R42" s="29">
        <v>0</v>
      </c>
      <c r="S42" s="29">
        <f t="shared" si="7"/>
        <v>0</v>
      </c>
      <c r="T42" s="41"/>
      <c r="U42" s="29">
        <v>0</v>
      </c>
      <c r="V42" s="29">
        <f t="shared" si="1"/>
        <v>0</v>
      </c>
      <c r="W42" s="39"/>
      <c r="X42" s="29">
        <v>0</v>
      </c>
      <c r="Y42" s="29">
        <f t="shared" si="2"/>
        <v>0</v>
      </c>
      <c r="Z42" s="29">
        <f t="shared" si="8"/>
        <v>0</v>
      </c>
      <c r="AA42" s="29">
        <f t="shared" si="9"/>
        <v>0</v>
      </c>
      <c r="AB42" s="29">
        <f>Z42+AA42</f>
        <v>0</v>
      </c>
      <c r="AC42" s="32"/>
    </row>
    <row r="43" spans="1:29" ht="11.25" customHeight="1">
      <c r="A43" s="37"/>
      <c r="B43" s="39"/>
      <c r="C43" s="29">
        <v>0</v>
      </c>
      <c r="D43" s="29">
        <f t="shared" si="0"/>
        <v>0</v>
      </c>
      <c r="E43" s="39"/>
      <c r="F43" s="29">
        <v>0</v>
      </c>
      <c r="G43" s="29">
        <f t="shared" si="3"/>
        <v>0</v>
      </c>
      <c r="H43" s="39"/>
      <c r="I43" s="29">
        <v>0</v>
      </c>
      <c r="J43" s="29">
        <f t="shared" si="4"/>
        <v>0</v>
      </c>
      <c r="K43" s="42"/>
      <c r="L43" s="29">
        <v>0</v>
      </c>
      <c r="M43" s="29">
        <f t="shared" si="5"/>
        <v>0</v>
      </c>
      <c r="N43" s="41"/>
      <c r="O43" s="29">
        <v>0</v>
      </c>
      <c r="P43" s="29">
        <f t="shared" si="6"/>
        <v>0</v>
      </c>
      <c r="Q43" s="41"/>
      <c r="R43" s="29">
        <v>0</v>
      </c>
      <c r="S43" s="29">
        <f t="shared" si="7"/>
        <v>0</v>
      </c>
      <c r="T43" s="41"/>
      <c r="U43" s="29">
        <v>0</v>
      </c>
      <c r="V43" s="29">
        <f t="shared" si="1"/>
        <v>0</v>
      </c>
      <c r="W43" s="39"/>
      <c r="X43" s="29">
        <v>0</v>
      </c>
      <c r="Y43" s="29">
        <f t="shared" si="2"/>
        <v>0</v>
      </c>
      <c r="Z43" s="29">
        <f t="shared" si="8"/>
        <v>0</v>
      </c>
      <c r="AA43" s="29">
        <f t="shared" si="9"/>
        <v>0</v>
      </c>
      <c r="AB43" s="29">
        <f>Z43+AA43</f>
        <v>0</v>
      </c>
      <c r="AC43" s="32"/>
    </row>
    <row r="44" spans="1:29" ht="11.25" customHeight="1">
      <c r="A44" s="37"/>
      <c r="B44" s="39"/>
      <c r="C44" s="29">
        <v>0</v>
      </c>
      <c r="D44" s="29">
        <f t="shared" si="0"/>
        <v>0</v>
      </c>
      <c r="E44" s="39"/>
      <c r="F44" s="29">
        <v>0</v>
      </c>
      <c r="G44" s="29">
        <f t="shared" si="3"/>
        <v>0</v>
      </c>
      <c r="H44" s="39"/>
      <c r="I44" s="29">
        <v>0</v>
      </c>
      <c r="J44" s="29">
        <f t="shared" si="4"/>
        <v>0</v>
      </c>
      <c r="K44" s="41"/>
      <c r="L44" s="29">
        <v>0</v>
      </c>
      <c r="M44" s="29">
        <f t="shared" si="5"/>
        <v>0</v>
      </c>
      <c r="N44" s="41"/>
      <c r="O44" s="29">
        <v>0</v>
      </c>
      <c r="P44" s="29">
        <f t="shared" si="6"/>
        <v>0</v>
      </c>
      <c r="Q44" s="41"/>
      <c r="R44" s="29">
        <v>0</v>
      </c>
      <c r="S44" s="29">
        <f t="shared" si="7"/>
        <v>0</v>
      </c>
      <c r="T44" s="41"/>
      <c r="U44" s="29">
        <v>0</v>
      </c>
      <c r="V44" s="29">
        <f t="shared" si="1"/>
        <v>0</v>
      </c>
      <c r="W44" s="39"/>
      <c r="X44" s="29">
        <v>0</v>
      </c>
      <c r="Y44" s="29">
        <f t="shared" si="2"/>
        <v>0</v>
      </c>
      <c r="Z44" s="29">
        <f t="shared" si="8"/>
        <v>0</v>
      </c>
      <c r="AA44" s="29">
        <f t="shared" si="9"/>
        <v>0</v>
      </c>
      <c r="AB44" s="29">
        <f>Z44+AA44</f>
        <v>0</v>
      </c>
      <c r="AC44" s="32"/>
    </row>
    <row r="45" spans="1:29" ht="11.25" customHeight="1">
      <c r="A45" s="30" t="s">
        <v>3</v>
      </c>
      <c r="B45" s="30">
        <f>SUM(B13:B44)</f>
        <v>0</v>
      </c>
      <c r="C45" s="31"/>
      <c r="D45" s="31">
        <f>SUM(D13:D44)</f>
        <v>0</v>
      </c>
      <c r="E45" s="30">
        <f>SUM(E13:E44)</f>
        <v>0</v>
      </c>
      <c r="F45" s="31"/>
      <c r="G45" s="31">
        <f>SUM(G13:G44)</f>
        <v>0</v>
      </c>
      <c r="H45" s="30">
        <f>SUM(H13:H44)</f>
        <v>0</v>
      </c>
      <c r="I45" s="31"/>
      <c r="J45" s="31">
        <f>SUM(J13:J44)</f>
        <v>0</v>
      </c>
      <c r="K45" s="30">
        <f>SUM(K13:K44)</f>
        <v>0</v>
      </c>
      <c r="L45" s="31"/>
      <c r="M45" s="31">
        <f>SUM(M13:M44)</f>
        <v>0</v>
      </c>
      <c r="N45" s="30">
        <f>SUM(N13:N44)</f>
        <v>0</v>
      </c>
      <c r="O45" s="31"/>
      <c r="P45" s="31">
        <f>SUM(P13:P44)</f>
        <v>0</v>
      </c>
      <c r="Q45" s="30">
        <f>SUM(Q13:Q44)</f>
        <v>0</v>
      </c>
      <c r="R45" s="31"/>
      <c r="S45" s="31">
        <f>SUM(S13:S44)</f>
        <v>0</v>
      </c>
      <c r="T45" s="30">
        <f>SUM(T13:T44)</f>
        <v>0</v>
      </c>
      <c r="U45" s="31"/>
      <c r="V45" s="31">
        <f>SUM(V13:V44)</f>
        <v>0</v>
      </c>
      <c r="W45" s="30">
        <f>SUM(W13:W44)</f>
        <v>0</v>
      </c>
      <c r="X45" s="30"/>
      <c r="Y45" s="31">
        <f>SUM(Y13:Y44)</f>
        <v>0</v>
      </c>
      <c r="Z45" s="31">
        <f>SUM(Z13:Z44)</f>
        <v>0</v>
      </c>
      <c r="AA45" s="31">
        <f>SUM(AA13:AA44)</f>
        <v>0</v>
      </c>
      <c r="AB45" s="31">
        <f>SUM(AB13:AB44)</f>
        <v>0</v>
      </c>
      <c r="AC45" s="32"/>
    </row>
    <row r="46" spans="1:29" ht="11.25" customHeight="1">
      <c r="A46" s="74"/>
      <c r="B46" s="74"/>
      <c r="C46" s="64"/>
      <c r="D46" s="64"/>
      <c r="E46" s="74"/>
      <c r="F46" s="64"/>
      <c r="G46" s="64"/>
      <c r="H46" s="74"/>
      <c r="I46" s="64"/>
      <c r="J46" s="64"/>
      <c r="K46" s="74"/>
      <c r="L46" s="64"/>
      <c r="M46" s="64"/>
      <c r="N46" s="74"/>
      <c r="O46" s="64"/>
      <c r="P46" s="64"/>
      <c r="Q46" s="74"/>
      <c r="R46" s="64"/>
      <c r="S46" s="64"/>
      <c r="T46" s="74"/>
      <c r="U46" s="64"/>
      <c r="V46" s="64"/>
      <c r="W46" s="74"/>
      <c r="X46" s="74"/>
      <c r="Y46" s="64"/>
      <c r="Z46" s="64"/>
      <c r="AA46" s="64"/>
      <c r="AB46" s="64"/>
      <c r="AC46" s="32"/>
    </row>
    <row r="47" ht="11.25" customHeight="1"/>
    <row r="48" spans="2:26" ht="11.25" customHeight="1">
      <c r="B48" s="1" t="s">
        <v>57</v>
      </c>
      <c r="Z48" s="43"/>
    </row>
    <row r="49" ht="11.25" customHeight="1"/>
    <row r="50" spans="2:28" ht="11.25" customHeight="1">
      <c r="B50" s="44"/>
      <c r="D50" s="44" t="s">
        <v>80</v>
      </c>
      <c r="S50" s="60"/>
      <c r="T50" s="60"/>
      <c r="U50" s="60"/>
      <c r="V50" s="61"/>
      <c r="W50" s="60"/>
      <c r="X50" s="60"/>
      <c r="Y50" s="60"/>
      <c r="Z50" s="60"/>
      <c r="AA50" s="60"/>
      <c r="AB50" s="60"/>
    </row>
    <row r="51" spans="19:28" ht="11.25" customHeight="1">
      <c r="S51" s="60"/>
      <c r="T51" s="60"/>
      <c r="U51" s="60"/>
      <c r="V51" s="60"/>
      <c r="W51" s="60"/>
      <c r="X51" s="60"/>
      <c r="Y51" s="60"/>
      <c r="Z51" s="62"/>
      <c r="AA51" s="62"/>
      <c r="AB51" s="62"/>
    </row>
    <row r="52" spans="19:28" ht="11.25" customHeight="1">
      <c r="S52" s="60"/>
      <c r="T52" s="60"/>
      <c r="U52" s="60"/>
      <c r="V52" s="60"/>
      <c r="W52" s="60"/>
      <c r="X52" s="60"/>
      <c r="Y52" s="62"/>
      <c r="Z52" s="62"/>
      <c r="AA52" s="62"/>
      <c r="AB52" s="62"/>
    </row>
    <row r="53" spans="19:28" ht="11.25" customHeight="1">
      <c r="S53" s="60"/>
      <c r="T53" s="60"/>
      <c r="U53" s="60"/>
      <c r="V53" s="60"/>
      <c r="W53" s="60"/>
      <c r="X53" s="60"/>
      <c r="Y53" s="60"/>
      <c r="Z53" s="62"/>
      <c r="AA53" s="62"/>
      <c r="AB53" s="62"/>
    </row>
    <row r="54" spans="19:28" ht="11.25" customHeight="1">
      <c r="S54" s="60"/>
      <c r="T54" s="60"/>
      <c r="U54" s="60"/>
      <c r="V54" s="60"/>
      <c r="W54" s="60"/>
      <c r="X54" s="60"/>
      <c r="Y54" s="62"/>
      <c r="Z54" s="62"/>
      <c r="AA54" s="62"/>
      <c r="AB54" s="62"/>
    </row>
    <row r="55" spans="19:28" ht="11.25" customHeight="1">
      <c r="S55" s="63"/>
      <c r="T55" s="63"/>
      <c r="U55" s="63"/>
      <c r="V55" s="63"/>
      <c r="W55" s="60"/>
      <c r="X55" s="60"/>
      <c r="Y55" s="60"/>
      <c r="Z55" s="64"/>
      <c r="AA55" s="64"/>
      <c r="AB55" s="64"/>
    </row>
    <row r="56" spans="27:28" ht="11.25" customHeight="1">
      <c r="AA56" s="32"/>
      <c r="AB56" s="32"/>
    </row>
    <row r="57" spans="26:28" ht="11.25" customHeight="1">
      <c r="Z57" s="34"/>
      <c r="AA57" s="32"/>
      <c r="AB57" s="33"/>
    </row>
    <row r="58" ht="11.25" customHeight="1">
      <c r="AB58" s="33"/>
    </row>
    <row r="59" ht="11.25" customHeight="1"/>
    <row r="60" spans="26:27" ht="11.25" customHeight="1">
      <c r="Z60" s="32"/>
      <c r="AA60" s="32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sheetProtection/>
  <mergeCells count="14">
    <mergeCell ref="W10:Y10"/>
    <mergeCell ref="Z10:Z11"/>
    <mergeCell ref="AA10:AA11"/>
    <mergeCell ref="AB10:AB11"/>
    <mergeCell ref="Y1:AA1"/>
    <mergeCell ref="B10:D10"/>
    <mergeCell ref="E10:G10"/>
    <mergeCell ref="H10:J10"/>
    <mergeCell ref="K10:M10"/>
    <mergeCell ref="N10:P10"/>
    <mergeCell ref="A7:AB8"/>
    <mergeCell ref="Y3:AA3"/>
    <mergeCell ref="Q10:S10"/>
    <mergeCell ref="T10:V10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4">
      <selection activeCell="E9" sqref="E9"/>
    </sheetView>
  </sheetViews>
  <sheetFormatPr defaultColWidth="9.00390625" defaultRowHeight="12.75"/>
  <cols>
    <col min="1" max="1" width="25.00390625" style="0" customWidth="1"/>
    <col min="2" max="2" width="14.625" style="0" customWidth="1"/>
    <col min="3" max="3" width="17.00390625" style="0" customWidth="1"/>
    <col min="4" max="4" width="19.00390625" style="0" customWidth="1"/>
    <col min="5" max="5" width="15.875" style="0" customWidth="1"/>
    <col min="6" max="6" width="15.25390625" style="0" customWidth="1"/>
    <col min="7" max="7" width="13.125" style="0" customWidth="1"/>
  </cols>
  <sheetData>
    <row r="1" spans="5:7" ht="12.75">
      <c r="E1" s="76" t="s">
        <v>54</v>
      </c>
      <c r="F1" s="76"/>
      <c r="G1" s="76"/>
    </row>
    <row r="2" spans="5:7" ht="12.75">
      <c r="E2" s="66"/>
      <c r="F2" s="66"/>
      <c r="G2" s="66"/>
    </row>
    <row r="3" spans="5:7" ht="12.75">
      <c r="E3" s="76" t="s">
        <v>55</v>
      </c>
      <c r="F3" s="76"/>
      <c r="G3" s="76"/>
    </row>
    <row r="4" spans="5:7" ht="12.75">
      <c r="E4" s="66"/>
      <c r="F4" s="44" t="s">
        <v>56</v>
      </c>
      <c r="G4" s="66"/>
    </row>
    <row r="5" spans="5:7" ht="12.75">
      <c r="E5" s="65" t="s">
        <v>81</v>
      </c>
      <c r="F5" s="44"/>
      <c r="G5" s="44"/>
    </row>
    <row r="6" spans="5:7" ht="12.75">
      <c r="E6" s="65"/>
      <c r="F6" s="44"/>
      <c r="G6" s="44"/>
    </row>
    <row r="7" spans="1:7" ht="30.75" customHeight="1">
      <c r="A7" s="81" t="s">
        <v>58</v>
      </c>
      <c r="B7" s="81"/>
      <c r="C7" s="81"/>
      <c r="D7" s="81"/>
      <c r="E7" s="81"/>
      <c r="F7" s="81"/>
      <c r="G7" s="81"/>
    </row>
    <row r="9" spans="1:7" ht="80.25" customHeight="1">
      <c r="A9" s="45" t="s">
        <v>48</v>
      </c>
      <c r="B9" s="51" t="s">
        <v>49</v>
      </c>
      <c r="C9" s="52" t="s">
        <v>51</v>
      </c>
      <c r="D9" s="52" t="s">
        <v>52</v>
      </c>
      <c r="E9" s="45" t="s">
        <v>40</v>
      </c>
      <c r="F9" s="45" t="s">
        <v>39</v>
      </c>
      <c r="G9" s="48" t="s">
        <v>41</v>
      </c>
    </row>
    <row r="10" spans="1:7" ht="12.75" customHeight="1">
      <c r="A10" s="51">
        <v>1</v>
      </c>
      <c r="B10" s="51">
        <v>2</v>
      </c>
      <c r="C10" s="52">
        <v>3</v>
      </c>
      <c r="D10" s="52">
        <v>4</v>
      </c>
      <c r="E10" s="53">
        <v>5</v>
      </c>
      <c r="F10" s="53">
        <v>6</v>
      </c>
      <c r="G10" s="45">
        <v>7</v>
      </c>
    </row>
    <row r="11" spans="1:7" ht="30.75" customHeight="1">
      <c r="A11" s="50" t="s">
        <v>53</v>
      </c>
      <c r="B11" s="57"/>
      <c r="C11" s="55">
        <v>0</v>
      </c>
      <c r="D11" s="59">
        <v>0</v>
      </c>
      <c r="E11" s="55">
        <f>B11*C11</f>
        <v>0</v>
      </c>
      <c r="F11" s="55">
        <f>B11*D11</f>
        <v>0</v>
      </c>
      <c r="G11" s="56">
        <f>E11+F11</f>
        <v>0</v>
      </c>
    </row>
    <row r="12" spans="1:7" ht="55.5" customHeight="1">
      <c r="A12" s="50" t="s">
        <v>47</v>
      </c>
      <c r="B12" s="58"/>
      <c r="C12" s="55"/>
      <c r="D12" s="55">
        <v>0</v>
      </c>
      <c r="E12" s="55">
        <f>B12*C12</f>
        <v>0</v>
      </c>
      <c r="F12" s="55">
        <f>B12*D12</f>
        <v>0</v>
      </c>
      <c r="G12" s="56">
        <f>E12+F12</f>
        <v>0</v>
      </c>
    </row>
    <row r="13" spans="1:7" ht="34.5" customHeight="1">
      <c r="A13" s="50" t="s">
        <v>44</v>
      </c>
      <c r="B13" s="58"/>
      <c r="C13" s="55">
        <v>0</v>
      </c>
      <c r="D13" s="55">
        <v>0</v>
      </c>
      <c r="E13" s="55">
        <f>B13*C13</f>
        <v>0</v>
      </c>
      <c r="F13" s="55">
        <f>B13*D13</f>
        <v>0</v>
      </c>
      <c r="G13" s="56">
        <f>E13+F13</f>
        <v>0</v>
      </c>
    </row>
    <row r="14" spans="1:7" ht="49.5" customHeight="1">
      <c r="A14" s="50" t="s">
        <v>46</v>
      </c>
      <c r="B14" s="58"/>
      <c r="C14" s="55"/>
      <c r="D14" s="55">
        <v>0</v>
      </c>
      <c r="E14" s="55">
        <f>B14*C14</f>
        <v>0</v>
      </c>
      <c r="F14" s="55">
        <f>B14*D14</f>
        <v>0</v>
      </c>
      <c r="G14" s="56">
        <f>E14+F14</f>
        <v>0</v>
      </c>
    </row>
    <row r="15" spans="1:7" ht="12.75">
      <c r="A15" s="38" t="s">
        <v>3</v>
      </c>
      <c r="B15" s="54" t="s">
        <v>50</v>
      </c>
      <c r="C15" s="54" t="s">
        <v>50</v>
      </c>
      <c r="D15" s="54" t="s">
        <v>50</v>
      </c>
      <c r="E15" s="67">
        <f>SUM(E11:E14)</f>
        <v>0</v>
      </c>
      <c r="F15" s="67">
        <f>SUM(F11:F14)</f>
        <v>0</v>
      </c>
      <c r="G15" s="68">
        <f>SUM(G11:G14)</f>
        <v>0</v>
      </c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71</v>
      </c>
      <c r="B17" s="1"/>
      <c r="C17" s="1"/>
      <c r="D17" s="1"/>
      <c r="E17" s="1"/>
      <c r="F17" s="1"/>
      <c r="G17" s="1"/>
    </row>
    <row r="19" ht="12.75">
      <c r="B19" s="1" t="s">
        <v>57</v>
      </c>
    </row>
    <row r="21" spans="2:3" ht="12.75">
      <c r="B21" s="65" t="s">
        <v>81</v>
      </c>
      <c r="C21" s="65"/>
    </row>
  </sheetData>
  <sheetProtection/>
  <mergeCells count="3">
    <mergeCell ref="A7:G7"/>
    <mergeCell ref="E1:G1"/>
    <mergeCell ref="E3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1">
      <selection activeCell="E1" sqref="E1"/>
    </sheetView>
  </sheetViews>
  <sheetFormatPr defaultColWidth="9.00390625" defaultRowHeight="12.75"/>
  <cols>
    <col min="2" max="2" width="29.625" style="0" customWidth="1"/>
    <col min="3" max="3" width="14.625" style="0" customWidth="1"/>
    <col min="4" max="4" width="17.125" style="0" customWidth="1"/>
    <col min="5" max="5" width="24.625" style="0" customWidth="1"/>
    <col min="6" max="6" width="27.875" style="0" customWidth="1"/>
    <col min="7" max="7" width="16.25390625" style="0" customWidth="1"/>
  </cols>
  <sheetData>
    <row r="1" ht="12.75">
      <c r="E1" s="75" t="s">
        <v>86</v>
      </c>
    </row>
    <row r="2" spans="1:7" ht="26.25" customHeight="1">
      <c r="A2" s="83" t="s">
        <v>72</v>
      </c>
      <c r="B2" s="83"/>
      <c r="C2" s="83"/>
      <c r="D2" s="83"/>
      <c r="E2" s="83"/>
      <c r="F2" s="83"/>
      <c r="G2" s="83"/>
    </row>
    <row r="3" spans="1:6" ht="12.75">
      <c r="A3" s="82" t="s">
        <v>79</v>
      </c>
      <c r="B3" s="82"/>
      <c r="C3" s="82"/>
      <c r="D3" s="82"/>
      <c r="E3" s="82"/>
      <c r="F3" s="82"/>
    </row>
    <row r="5" spans="1:7" ht="38.25">
      <c r="A5" s="69" t="s">
        <v>73</v>
      </c>
      <c r="B5" s="69" t="s">
        <v>74</v>
      </c>
      <c r="C5" s="70" t="s">
        <v>75</v>
      </c>
      <c r="D5" s="70" t="s">
        <v>76</v>
      </c>
      <c r="E5" s="70" t="s">
        <v>78</v>
      </c>
      <c r="F5" s="70" t="s">
        <v>77</v>
      </c>
      <c r="G5" s="73" t="s">
        <v>82</v>
      </c>
    </row>
    <row r="6" spans="1:7" ht="12.75">
      <c r="A6" s="71"/>
      <c r="B6" s="71"/>
      <c r="C6" s="71"/>
      <c r="D6" s="71"/>
      <c r="E6" s="71"/>
      <c r="F6" s="71"/>
      <c r="G6" s="71"/>
    </row>
    <row r="7" spans="1:7" ht="12.75">
      <c r="A7" s="71"/>
      <c r="B7" s="71"/>
      <c r="C7" s="71"/>
      <c r="D7" s="71"/>
      <c r="E7" s="71"/>
      <c r="F7" s="71"/>
      <c r="G7" s="71"/>
    </row>
    <row r="8" spans="1:7" ht="12.75">
      <c r="A8" s="71"/>
      <c r="B8" s="71"/>
      <c r="C8" s="71"/>
      <c r="D8" s="71"/>
      <c r="E8" s="71"/>
      <c r="F8" s="71"/>
      <c r="G8" s="71"/>
    </row>
    <row r="9" spans="1:7" ht="12.75">
      <c r="A9" s="71"/>
      <c r="B9" s="71"/>
      <c r="C9" s="71"/>
      <c r="D9" s="71"/>
      <c r="E9" s="71"/>
      <c r="F9" s="71"/>
      <c r="G9" s="71"/>
    </row>
    <row r="10" spans="1:7" ht="12.75">
      <c r="A10" s="71"/>
      <c r="B10" s="71"/>
      <c r="C10" s="71"/>
      <c r="D10" s="71"/>
      <c r="E10" s="71"/>
      <c r="F10" s="71"/>
      <c r="G10" s="71"/>
    </row>
    <row r="11" spans="1:7" ht="12.75">
      <c r="A11" s="71"/>
      <c r="B11" s="71"/>
      <c r="C11" s="71"/>
      <c r="D11" s="71"/>
      <c r="E11" s="71"/>
      <c r="F11" s="71"/>
      <c r="G11" s="71"/>
    </row>
    <row r="12" spans="1:7" ht="12.75">
      <c r="A12" s="71"/>
      <c r="B12" s="71"/>
      <c r="C12" s="71"/>
      <c r="D12" s="71"/>
      <c r="E12" s="71"/>
      <c r="F12" s="71"/>
      <c r="G12" s="71"/>
    </row>
    <row r="13" spans="1:7" ht="12.75">
      <c r="A13" s="71"/>
      <c r="B13" s="71"/>
      <c r="C13" s="71"/>
      <c r="D13" s="71"/>
      <c r="E13" s="71"/>
      <c r="F13" s="71"/>
      <c r="G13" s="71"/>
    </row>
    <row r="14" spans="1:7" ht="12.75">
      <c r="A14" s="71"/>
      <c r="B14" s="71"/>
      <c r="C14" s="71"/>
      <c r="D14" s="71"/>
      <c r="E14" s="71"/>
      <c r="F14" s="71"/>
      <c r="G14" s="71"/>
    </row>
    <row r="15" spans="1:7" ht="12.75">
      <c r="A15" s="71"/>
      <c r="B15" s="71"/>
      <c r="C15" s="71"/>
      <c r="D15" s="71"/>
      <c r="E15" s="71"/>
      <c r="F15" s="71"/>
      <c r="G15" s="71"/>
    </row>
    <row r="16" spans="1:7" ht="12.75">
      <c r="A16" s="71"/>
      <c r="B16" s="71"/>
      <c r="C16" s="71"/>
      <c r="D16" s="71"/>
      <c r="E16" s="71"/>
      <c r="F16" s="71"/>
      <c r="G16" s="71"/>
    </row>
    <row r="17" spans="1:7" ht="12.75">
      <c r="A17" s="71"/>
      <c r="B17" s="71"/>
      <c r="C17" s="71"/>
      <c r="D17" s="71"/>
      <c r="E17" s="71"/>
      <c r="F17" s="71"/>
      <c r="G17" s="71"/>
    </row>
    <row r="18" spans="1:7" ht="12.75">
      <c r="A18" s="71"/>
      <c r="B18" s="71"/>
      <c r="C18" s="71"/>
      <c r="D18" s="71"/>
      <c r="E18" s="71"/>
      <c r="F18" s="71"/>
      <c r="G18" s="71"/>
    </row>
    <row r="19" spans="1:7" ht="12.75">
      <c r="A19" s="71"/>
      <c r="B19" s="71"/>
      <c r="C19" s="71"/>
      <c r="D19" s="71"/>
      <c r="E19" s="71"/>
      <c r="F19" s="71"/>
      <c r="G19" s="71"/>
    </row>
    <row r="20" spans="1:7" ht="12.75">
      <c r="A20" s="71"/>
      <c r="B20" s="71"/>
      <c r="C20" s="71"/>
      <c r="D20" s="71"/>
      <c r="E20" s="71"/>
      <c r="F20" s="71"/>
      <c r="G20" s="71"/>
    </row>
    <row r="21" spans="1:7" ht="12.75">
      <c r="A21" s="71"/>
      <c r="B21" s="71"/>
      <c r="C21" s="71"/>
      <c r="D21" s="71"/>
      <c r="E21" s="71"/>
      <c r="F21" s="71"/>
      <c r="G21" s="71"/>
    </row>
    <row r="22" spans="1:7" ht="12.75">
      <c r="A22" s="71"/>
      <c r="B22" s="71"/>
      <c r="C22" s="71"/>
      <c r="D22" s="71"/>
      <c r="E22" s="71"/>
      <c r="F22" s="71"/>
      <c r="G22" s="71"/>
    </row>
    <row r="24" ht="12.75">
      <c r="B24" s="3" t="s">
        <v>83</v>
      </c>
    </row>
    <row r="26" spans="2:4" ht="12.75">
      <c r="B26" t="s">
        <v>85</v>
      </c>
      <c r="D26" t="s">
        <v>84</v>
      </c>
    </row>
  </sheetData>
  <sheetProtection/>
  <mergeCells count="2">
    <mergeCell ref="A3:F3"/>
    <mergeCell ref="A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Оценочная копия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Горбачева Инна Владимировна</cp:lastModifiedBy>
  <cp:lastPrinted>2023-05-24T07:24:21Z</cp:lastPrinted>
  <dcterms:created xsi:type="dcterms:W3CDTF">2005-03-22T07:13:21Z</dcterms:created>
  <dcterms:modified xsi:type="dcterms:W3CDTF">2023-05-24T07:24:23Z</dcterms:modified>
  <cp:category/>
  <cp:version/>
  <cp:contentType/>
  <cp:contentStatus/>
</cp:coreProperties>
</file>